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KL9727\Angular_Projects\match\documents\"/>
    </mc:Choice>
  </mc:AlternateContent>
  <xr:revisionPtr revIDLastSave="0" documentId="13_ncr:1_{E9F62E54-B813-456F-9BAB-FAB763E5FA3A}" xr6:coauthVersionLast="47" xr6:coauthVersionMax="47" xr10:uidLastSave="{00000000-0000-0000-0000-000000000000}"/>
  <bookViews>
    <workbookView xWindow="-110" yWindow="-110" windowWidth="19420" windowHeight="10420" firstSheet="4" activeTab="10" xr2:uid="{D174F6F6-0606-4088-B6CF-725B324F9B67}"/>
  </bookViews>
  <sheets>
    <sheet name="Sheet1" sheetId="1" r:id="rId1"/>
    <sheet name="Sheet3" sheetId="6" r:id="rId2"/>
    <sheet name="Cesation" sheetId="3" r:id="rId3"/>
    <sheet name="Sheet2" sheetId="2" r:id="rId4"/>
    <sheet name="Meshing" sheetId="5" r:id="rId5"/>
    <sheet name="Sheet4" sheetId="4" r:id="rId6"/>
    <sheet name="Column Head" sheetId="7" r:id="rId7"/>
    <sheet name="salto_ochestra" sheetId="10" r:id="rId8"/>
    <sheet name="sesame_gold" sheetId="8" r:id="rId9"/>
    <sheet name="salto_oceane" sheetId="9" r:id="rId10"/>
    <sheet name="salto_gold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1" l="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M8" i="10"/>
  <c r="M7" i="10"/>
  <c r="M6" i="10"/>
  <c r="M5" i="10"/>
  <c r="M4" i="10"/>
  <c r="M3" i="10"/>
  <c r="M2" i="10"/>
  <c r="M1" i="10"/>
  <c r="F1" i="7"/>
  <c r="F2" i="7"/>
  <c r="F3" i="7"/>
  <c r="F4" i="7"/>
  <c r="F5" i="7"/>
  <c r="F6" i="7"/>
  <c r="F7" i="7"/>
  <c r="F8" i="7"/>
  <c r="M7" i="9"/>
  <c r="M6" i="9"/>
  <c r="M5" i="9"/>
  <c r="M4" i="9"/>
  <c r="M3" i="9"/>
  <c r="M2" i="9"/>
  <c r="M1" i="9"/>
  <c r="M10" i="8"/>
  <c r="M9" i="8"/>
  <c r="M8" i="8"/>
  <c r="M7" i="8"/>
  <c r="M6" i="8"/>
  <c r="M5" i="8"/>
  <c r="M4" i="8"/>
  <c r="M3" i="8"/>
  <c r="M2" i="8"/>
  <c r="N23" i="2"/>
  <c r="N22" i="2"/>
  <c r="N21" i="2"/>
  <c r="N20" i="2"/>
  <c r="N1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" i="2"/>
</calcChain>
</file>

<file path=xl/sharedStrings.xml><?xml version="1.0" encoding="utf-8"?>
<sst xmlns="http://schemas.openxmlformats.org/spreadsheetml/2006/main" count="1882" uniqueCount="414">
  <si>
    <t>id</t>
  </si>
  <si>
    <t>IC01_ID</t>
  </si>
  <si>
    <t>CUST_NAME</t>
  </si>
  <si>
    <t>EQPT_NAME</t>
  </si>
  <si>
    <t>DVCE_TYPE</t>
  </si>
  <si>
    <t>STC_COMMERCIAL_ORDEREF</t>
  </si>
  <si>
    <t>SITE_ID</t>
  </si>
  <si>
    <t>SITE_ORANGE_NAME</t>
  </si>
  <si>
    <t>SITE_CUSTOMER_NAME</t>
  </si>
  <si>
    <t>DVCE_STATUS</t>
  </si>
  <si>
    <t>RSS_CUSTOMER_DEFINED_CODE</t>
  </si>
  <si>
    <t>STC_ORDREF</t>
  </si>
  <si>
    <t>STC_READY_FOR_BILLING_DATE</t>
  </si>
  <si>
    <t>STC_RFS_DATE</t>
  </si>
  <si>
    <t>RSS_ID</t>
  </si>
  <si>
    <t>DVCE_MAIN_IPADDRESS</t>
  </si>
  <si>
    <t>DVCE_CUSTOMER_IP_ADDRESS</t>
  </si>
  <si>
    <t>DVCE_NAME</t>
  </si>
  <si>
    <t>DVCE_CHASSIS_NAME</t>
  </si>
  <si>
    <t>STC_PRODUCT_TYPE</t>
  </si>
  <si>
    <t>STC_PRODUCT_MODE</t>
  </si>
  <si>
    <t>STC_STATUS</t>
  </si>
  <si>
    <t>SITE_OWNER</t>
  </si>
  <si>
    <t>ADDR_ID</t>
  </si>
  <si>
    <t>ADDR_ADDRESS1</t>
  </si>
  <si>
    <t>ADDR_BUILDING</t>
  </si>
  <si>
    <t>ADDR_ROOM</t>
  </si>
  <si>
    <t>ADDR_FLOOR</t>
  </si>
  <si>
    <t>ADDR_ZIP_CODE</t>
  </si>
  <si>
    <t>ADDR_CITY_NAME</t>
  </si>
  <si>
    <t>ADDR_CITYIATA_CODE</t>
  </si>
  <si>
    <t>ADDR_STATE_NAME</t>
  </si>
  <si>
    <t>ADDR_STATE_CODE</t>
  </si>
  <si>
    <t>CTRY_COUNTRYISO3_CODE</t>
  </si>
  <si>
    <t>CTRY_NAME</t>
  </si>
  <si>
    <t>STC_ORDER_TYPE</t>
  </si>
  <si>
    <t>STC_ORDERCREATION_DATE</t>
  </si>
  <si>
    <t>STC_ORDERCLOSURE_DATE</t>
  </si>
  <si>
    <t>CONT_ID_PRIMARY</t>
  </si>
  <si>
    <t>STC_COMMUNITY</t>
  </si>
  <si>
    <t>RSS_STATUS</t>
  </si>
  <si>
    <t>EQPT_ID</t>
  </si>
  <si>
    <t>EQPT_STATUS</t>
  </si>
  <si>
    <t>RSS_TYPE</t>
  </si>
  <si>
    <t>RSS_ORANGE_NAME</t>
  </si>
  <si>
    <t>SITE_TYPE</t>
  </si>
  <si>
    <t>SITE_CODE</t>
  </si>
  <si>
    <t>SITE_CONSTRAINT</t>
  </si>
  <si>
    <t>SITE_LOCALCOMPANY_NAME</t>
  </si>
  <si>
    <t>SITE_LOCAL_IC01</t>
  </si>
  <si>
    <t>SITE_VALIDATION_DONE</t>
  </si>
  <si>
    <t>SITE_MANNED</t>
  </si>
  <si>
    <t>SITE_MOVING_LOCATION</t>
  </si>
  <si>
    <t>SITE_TIMEZONE_NAME</t>
  </si>
  <si>
    <t>SITE_TIMEZONE_VALUE</t>
  </si>
  <si>
    <t>SITE_OPERATING_HOURS</t>
  </si>
  <si>
    <t>SITE_PHONE_NUMBER</t>
  </si>
  <si>
    <t>SITE_FAX_NUMBER</t>
  </si>
  <si>
    <t>SITE_SOURCE_CREATION_DATE</t>
  </si>
  <si>
    <t>SITE_SOURCE_MODIFICATION_DATE</t>
  </si>
  <si>
    <t>SITE_STATUS</t>
  </si>
  <si>
    <t>CONT_ID_SITE</t>
  </si>
  <si>
    <t>SITE_SIRET</t>
  </si>
  <si>
    <t>SITE_CREATION_DATE</t>
  </si>
  <si>
    <t>SITE_LASTMODIF_DATE</t>
  </si>
  <si>
    <t>ADDR_ADDRESS2</t>
  </si>
  <si>
    <t>ADDR_ADDRESS3</t>
  </si>
  <si>
    <t>ADDR_STAIRS</t>
  </si>
  <si>
    <t>ADDR_LATITUDE</t>
  </si>
  <si>
    <t>ADDR_LONGITUDE</t>
  </si>
  <si>
    <t>ADDR_GEOACCURACY</t>
  </si>
  <si>
    <t>ADDR_SOURCE_CREATION_DATE</t>
  </si>
  <si>
    <t>ADDR_SOURCE_MODIFICATION_DATE</t>
  </si>
  <si>
    <t>ADDR_STATUS</t>
  </si>
  <si>
    <t>ADDR_TYPE</t>
  </si>
  <si>
    <t>ADDR_COMMENT</t>
  </si>
  <si>
    <t>ADDR_OWNER</t>
  </si>
  <si>
    <t>ADDR_CREATION_DATE</t>
  </si>
  <si>
    <t>ADDR_LASTMODIF_DATE</t>
  </si>
  <si>
    <t>STC_ID</t>
  </si>
  <si>
    <t>STC_COMMERCIAL_OFFER_ID</t>
  </si>
  <si>
    <t>STC_PROJECT_IDENTIFIER</t>
  </si>
  <si>
    <t>STC_ORDEREDSERVICETYPE_CODE</t>
  </si>
  <si>
    <t>CONT_ID_SECONDARY</t>
  </si>
  <si>
    <t>STC_CYCLE</t>
  </si>
  <si>
    <t>STC_STATUS_LASTUPDATE_DATE</t>
  </si>
  <si>
    <t>STC_MODIF_TYPE</t>
  </si>
  <si>
    <t>STC_SAM_REFERENCE</t>
  </si>
  <si>
    <t>TSRV_ID</t>
  </si>
  <si>
    <t>STC_COMPLETION_DATE</t>
  </si>
  <si>
    <t>RSS_VERSION</t>
  </si>
  <si>
    <t>TSRV_VERSION</t>
  </si>
  <si>
    <t>RSS_ISCURRENT</t>
  </si>
  <si>
    <t>RSS_GROUP_ID</t>
  </si>
  <si>
    <t>RSS_GROUP_NAME</t>
  </si>
  <si>
    <t>RSS_RFS_DATE</t>
  </si>
  <si>
    <t>RSS_CYCLE</t>
  </si>
  <si>
    <t>EQPT_VERSION</t>
  </si>
  <si>
    <t>EQPT_ISCURRENT</t>
  </si>
  <si>
    <t>EQPT_TYPE</t>
  </si>
  <si>
    <t>EQPT_RFS_DATE</t>
  </si>
  <si>
    <t>DVCE_ID</t>
  </si>
  <si>
    <t>DVCE_VERSION</t>
  </si>
  <si>
    <t>DVCE_ISCURRENT</t>
  </si>
  <si>
    <t>DVCE_TYPE_FLAG</t>
  </si>
  <si>
    <t>DVCE_IOS_VERSION</t>
  </si>
  <si>
    <t>CEOD_ID</t>
  </si>
  <si>
    <t>LSPP_STACK</t>
  </si>
  <si>
    <t>LSPP_SWITCH_NB</t>
  </si>
  <si>
    <t>LSPP_STACK_MASTER_NAME</t>
  </si>
  <si>
    <t>LSPP_LAYER</t>
  </si>
  <si>
    <t>MDIA_EUCLID</t>
  </si>
  <si>
    <t>MDIA_CYCLE</t>
  </si>
  <si>
    <t>MDIA_QUOTE_ID</t>
  </si>
  <si>
    <t>CARR_ID</t>
  </si>
  <si>
    <t>MDIA_TYPE</t>
  </si>
  <si>
    <t>MDIA_STATUS</t>
  </si>
  <si>
    <t>MSOF_CODE</t>
  </si>
  <si>
    <t>MSOF_NAME</t>
  </si>
  <si>
    <t>MSOF_CONNECTION_TYPE</t>
  </si>
  <si>
    <t>CARRIER_CIRCUIT_REFERENCE</t>
  </si>
  <si>
    <t>&lt;td&gt;</t>
  </si>
  <si>
    <t>{{s.</t>
  </si>
  <si>
    <t>}}</t>
  </si>
  <si>
    <t>&lt;/td&gt;</t>
  </si>
  <si>
    <t>&lt;td&gt;{{s.id}}&lt;/td&gt;</t>
  </si>
  <si>
    <t>&lt;td&gt;{{s.IC01_ID}}&lt;/td&gt;</t>
  </si>
  <si>
    <t>&lt;td&gt;{{s.CUST_NAME}}&lt;/td&gt;</t>
  </si>
  <si>
    <t>&lt;td&gt;{{s.EQPT_NAME}}&lt;/td&gt;</t>
  </si>
  <si>
    <t>&lt;td&gt;{{s.DVCE_TYPE}}&lt;/td&gt;</t>
  </si>
  <si>
    <t>&lt;td&gt;{{s.STC_COMMERCIAL_ORDEREF}}&lt;/td&gt;</t>
  </si>
  <si>
    <t>&lt;td&gt;{{s.SITE_ID}}&lt;/td&gt;</t>
  </si>
  <si>
    <t>&lt;td&gt;{{s.SITE_ORANGE_NAME}}&lt;/td&gt;</t>
  </si>
  <si>
    <t>&lt;td&gt;{{s.SITE_CUSTOMER_NAME}}&lt;/td&gt;</t>
  </si>
  <si>
    <t>&lt;td&gt;{{s.DVCE_STATUS}}&lt;/td&gt;</t>
  </si>
  <si>
    <t>&lt;td&gt;{{s.RSS_CUSTOMER_DEFINED_CODE}}&lt;/td&gt;</t>
  </si>
  <si>
    <t>&lt;td&gt;{{s.STC_ORDREF}}&lt;/td&gt;</t>
  </si>
  <si>
    <t>&lt;td&gt;{{s.STC_READY_FOR_BILLING_DATE}}&lt;/td&gt;</t>
  </si>
  <si>
    <t>&lt;td&gt;{{s.STC_RFS_DATE}}&lt;/td&gt;</t>
  </si>
  <si>
    <t>&lt;td&gt;{{s.RSS_ID}}&lt;/td&gt;</t>
  </si>
  <si>
    <t>&lt;td&gt;{{s.DVCE_MAIN_IPADDRESS}}&lt;/td&gt;</t>
  </si>
  <si>
    <t>&lt;td&gt;{{s.DVCE_CUSTOMER_IP_ADDRESS}}&lt;/td&gt;</t>
  </si>
  <si>
    <t>&lt;td&gt;{{s.DVCE_NAME}}&lt;/td&gt;</t>
  </si>
  <si>
    <t>&lt;td&gt;{{s.DVCE_CHASSIS_NAME}}&lt;/td&gt;</t>
  </si>
  <si>
    <t>&lt;td&gt;{{s.STC_PRODUCT_TYPE}}&lt;/td&gt;</t>
  </si>
  <si>
    <t>&lt;td&gt;{{s.STC_PRODUCT_MODE}}&lt;/td&gt;</t>
  </si>
  <si>
    <t>&lt;td&gt;{{s.STC_STATUS}}&lt;/td&gt;</t>
  </si>
  <si>
    <t>&lt;td&gt;{{s.SITE_OWNER}}&lt;/td&gt;</t>
  </si>
  <si>
    <t>&lt;td&gt;{{s.ADDR_ID}}&lt;/td&gt;</t>
  </si>
  <si>
    <t>&lt;td&gt;{{s.ADDR_ADDRESS1}}&lt;/td&gt;</t>
  </si>
  <si>
    <t>&lt;td&gt;{{s.ADDR_BUILDING}}&lt;/td&gt;</t>
  </si>
  <si>
    <t>&lt;td&gt;{{s.ADDR_ROOM}}&lt;/td&gt;</t>
  </si>
  <si>
    <t>&lt;td&gt;{{s.ADDR_FLOOR}}&lt;/td&gt;</t>
  </si>
  <si>
    <t>&lt;td&gt;{{s.ADDR_ZIP_CODE}}&lt;/td&gt;</t>
  </si>
  <si>
    <t>&lt;td&gt;{{s.ADDR_CITY_NAME}}&lt;/td&gt;</t>
  </si>
  <si>
    <t>&lt;td&gt;{{s.ADDR_CITYIATA_CODE}}&lt;/td&gt;</t>
  </si>
  <si>
    <t>&lt;td&gt;{{s.ADDR_STATE_NAME}}&lt;/td&gt;</t>
  </si>
  <si>
    <t>&lt;td&gt;{{s.ADDR_STATE_CODE}}&lt;/td&gt;</t>
  </si>
  <si>
    <t>&lt;td&gt;{{s.CTRY_COUNTRYISO3_CODE}}&lt;/td&gt;</t>
  </si>
  <si>
    <t>&lt;td&gt;{{s.CTRY_NAME}}&lt;/td&gt;</t>
  </si>
  <si>
    <t>&lt;td&gt;{{s.STC_ORDER_TYPE}}&lt;/td&gt;</t>
  </si>
  <si>
    <t>&lt;td&gt;{{s.STC_ORDERCREATION_DATE}}&lt;/td&gt;</t>
  </si>
  <si>
    <t>&lt;td&gt;{{s.STC_ORDERCLOSURE_DATE}}&lt;/td&gt;</t>
  </si>
  <si>
    <t>&lt;td&gt;{{s.CONT_ID_PRIMARY}}&lt;/td&gt;</t>
  </si>
  <si>
    <t>&lt;td&gt;{{s.STC_COMMUNITY}}&lt;/td&gt;</t>
  </si>
  <si>
    <t>&lt;td&gt;{{s.RSS_STATUS}}&lt;/td&gt;</t>
  </si>
  <si>
    <t>&lt;td&gt;{{s.EQPT_ID}}&lt;/td&gt;</t>
  </si>
  <si>
    <t>&lt;td&gt;{{s.EQPT_STATUS}}&lt;/td&gt;</t>
  </si>
  <si>
    <t>&lt;td&gt;{{s.RSS_TYPE}}&lt;/td&gt;</t>
  </si>
  <si>
    <t>&lt;td&gt;{{s.RSS_ORANGE_NAME}}&lt;/td&gt;</t>
  </si>
  <si>
    <t>&lt;td&gt;{{s.SITE_TYPE}}&lt;/td&gt;</t>
  </si>
  <si>
    <t>&lt;td&gt;{{s.SITE_CODE}}&lt;/td&gt;</t>
  </si>
  <si>
    <t>&lt;td&gt;{{s.SITE_CONSTRAINT}}&lt;/td&gt;</t>
  </si>
  <si>
    <t>&lt;td&gt;{{s.SITE_LOCALCOMPANY_NAME}}&lt;/td&gt;</t>
  </si>
  <si>
    <t>&lt;td&gt;{{s.SITE_LOCAL_IC01}}&lt;/td&gt;</t>
  </si>
  <si>
    <t>&lt;td&gt;{{s.SITE_VALIDATION_DONE}}&lt;/td&gt;</t>
  </si>
  <si>
    <t>&lt;td&gt;{{s.SITE_MANNED}}&lt;/td&gt;</t>
  </si>
  <si>
    <t>&lt;td&gt;{{s.SITE_MOVING_LOCATION}}&lt;/td&gt;</t>
  </si>
  <si>
    <t>&lt;td&gt;{{s.SITE_TIMEZONE_NAME}}&lt;/td&gt;</t>
  </si>
  <si>
    <t>&lt;td&gt;{{s.SITE_TIMEZONE_VALUE}}&lt;/td&gt;</t>
  </si>
  <si>
    <t>&lt;td&gt;{{s.SITE_OPERATING_HOURS}}&lt;/td&gt;</t>
  </si>
  <si>
    <t>&lt;td&gt;{{s.SITE_PHONE_NUMBER}}&lt;/td&gt;</t>
  </si>
  <si>
    <t>&lt;td&gt;{{s.SITE_FAX_NUMBER}}&lt;/td&gt;</t>
  </si>
  <si>
    <t>&lt;td&gt;{{s.SITE_SOURCE_CREATION_DATE}}&lt;/td&gt;</t>
  </si>
  <si>
    <t>&lt;td&gt;{{s.SITE_SOURCE_MODIFICATION_DATE}}&lt;/td&gt;</t>
  </si>
  <si>
    <t>&lt;td&gt;{{s.SITE_STATUS}}&lt;/td&gt;</t>
  </si>
  <si>
    <t>&lt;td&gt;{{s.CONT_ID_SITE}}&lt;/td&gt;</t>
  </si>
  <si>
    <t>&lt;td&gt;{{s.SITE_SIRET}}&lt;/td&gt;</t>
  </si>
  <si>
    <t>&lt;td&gt;{{s.SITE_CREATION_DATE}}&lt;/td&gt;</t>
  </si>
  <si>
    <t>&lt;td&gt;{{s.SITE_LASTMODIF_DATE}}&lt;/td&gt;</t>
  </si>
  <si>
    <t>&lt;td&gt;{{s.ADDR_ADDRESS2}}&lt;/td&gt;</t>
  </si>
  <si>
    <t>&lt;td&gt;{{s.ADDR_ADDRESS3}}&lt;/td&gt;</t>
  </si>
  <si>
    <t>&lt;td&gt;{{s.ADDR_STAIRS}}&lt;/td&gt;</t>
  </si>
  <si>
    <t>&lt;td&gt;{{s.ADDR_LATITUDE}}&lt;/td&gt;</t>
  </si>
  <si>
    <t>&lt;td&gt;{{s.ADDR_LONGITUDE}}&lt;/td&gt;</t>
  </si>
  <si>
    <t>&lt;td&gt;{{s.ADDR_GEOACCURACY}}&lt;/td&gt;</t>
  </si>
  <si>
    <t>&lt;td&gt;{{s.ADDR_SOURCE_CREATION_DATE}}&lt;/td&gt;</t>
  </si>
  <si>
    <t>&lt;td&gt;{{s.ADDR_SOURCE_MODIFICATION_DATE}}&lt;/td&gt;</t>
  </si>
  <si>
    <t>&lt;td&gt;{{s.ADDR_STATUS}}&lt;/td&gt;</t>
  </si>
  <si>
    <t>&lt;td&gt;{{s.ADDR_TYPE}}&lt;/td&gt;</t>
  </si>
  <si>
    <t>&lt;td&gt;{{s.ADDR_COMMENT}}&lt;/td&gt;</t>
  </si>
  <si>
    <t>&lt;td&gt;{{s.ADDR_OWNER}}&lt;/td&gt;</t>
  </si>
  <si>
    <t>&lt;td&gt;{{s.ADDR_CREATION_DATE}}&lt;/td&gt;</t>
  </si>
  <si>
    <t>&lt;td&gt;{{s.ADDR_LASTMODIF_DATE}}&lt;/td&gt;</t>
  </si>
  <si>
    <t>&lt;td&gt;{{s.STC_ID}}&lt;/td&gt;</t>
  </si>
  <si>
    <t>&lt;td&gt;{{s.STC_COMMERCIAL_OFFER_ID}}&lt;/td&gt;</t>
  </si>
  <si>
    <t>&lt;td&gt;{{s.STC_PROJECT_IDENTIFIER}}&lt;/td&gt;</t>
  </si>
  <si>
    <t>&lt;td&gt;{{s.STC_ORDEREDSERVICETYPE_CODE}}&lt;/td&gt;</t>
  </si>
  <si>
    <t>&lt;td&gt;{{s.CONT_ID_SECONDARY}}&lt;/td&gt;</t>
  </si>
  <si>
    <t>&lt;td&gt;{{s.STC_CYCLE}}&lt;/td&gt;</t>
  </si>
  <si>
    <t>&lt;td&gt;{{s.STC_STATUS_LASTUPDATE_DATE}}&lt;/td&gt;</t>
  </si>
  <si>
    <t>&lt;td&gt;{{s.STC_MODIF_TYPE}}&lt;/td&gt;</t>
  </si>
  <si>
    <t>&lt;td&gt;{{s.STC_SAM_REFERENCE}}&lt;/td&gt;</t>
  </si>
  <si>
    <t>&lt;td&gt;{{s.TSRV_ID}}&lt;/td&gt;</t>
  </si>
  <si>
    <t>&lt;td&gt;{{s.STC_COMPLETION_DATE}}&lt;/td&gt;</t>
  </si>
  <si>
    <t>&lt;td&gt;{{s.RSS_VERSION}}&lt;/td&gt;</t>
  </si>
  <si>
    <t>&lt;td&gt;{{s.TSRV_VERSION}}&lt;/td&gt;</t>
  </si>
  <si>
    <t>&lt;td&gt;{{s.RSS_ISCURRENT}}&lt;/td&gt;</t>
  </si>
  <si>
    <t>&lt;td&gt;{{s.RSS_GROUP_ID}}&lt;/td&gt;</t>
  </si>
  <si>
    <t>&lt;td&gt;{{s.RSS_GROUP_NAME}}&lt;/td&gt;</t>
  </si>
  <si>
    <t>&lt;td&gt;{{s.RSS_RFS_DATE}}&lt;/td&gt;</t>
  </si>
  <si>
    <t>&lt;td&gt;{{s.RSS_CYCLE}}&lt;/td&gt;</t>
  </si>
  <si>
    <t>&lt;td&gt;{{s.EQPT_VERSION}}&lt;/td&gt;</t>
  </si>
  <si>
    <t>&lt;td&gt;{{s.EQPT_ISCURRENT}}&lt;/td&gt;</t>
  </si>
  <si>
    <t>&lt;td&gt;{{s.EQPT_TYPE}}&lt;/td&gt;</t>
  </si>
  <si>
    <t>&lt;td&gt;{{s.EQPT_RFS_DATE}}&lt;/td&gt;</t>
  </si>
  <si>
    <t>&lt;td&gt;{{s.DVCE_ID}}&lt;/td&gt;</t>
  </si>
  <si>
    <t>&lt;td&gt;{{s.DVCE_VERSION}}&lt;/td&gt;</t>
  </si>
  <si>
    <t>&lt;td&gt;{{s.DVCE_ISCURRENT}}&lt;/td&gt;</t>
  </si>
  <si>
    <t>&lt;td&gt;{{s.DVCE_TYPE_FLAG}}&lt;/td&gt;</t>
  </si>
  <si>
    <t>&lt;td&gt;{{s.DVCE_IOS_VERSION}}&lt;/td&gt;</t>
  </si>
  <si>
    <t>&lt;td&gt;{{s.CEOD_ID}}&lt;/td&gt;</t>
  </si>
  <si>
    <t>&lt;td&gt;{{s.LSPP_STACK}}&lt;/td&gt;</t>
  </si>
  <si>
    <t>&lt;td&gt;{{s.LSPP_SWITCH_NB}}&lt;/td&gt;</t>
  </si>
  <si>
    <t>&lt;td&gt;{{s.LSPP_STACK_MASTER_NAME}}&lt;/td&gt;</t>
  </si>
  <si>
    <t>&lt;td&gt;{{s.LSPP_LAYER}}&lt;/td&gt;</t>
  </si>
  <si>
    <t>&lt;td&gt;{{s.MDIA_EUCLID}}&lt;/td&gt;</t>
  </si>
  <si>
    <t>&lt;td&gt;{{s.MDIA_CYCLE}}&lt;/td&gt;</t>
  </si>
  <si>
    <t>&lt;td&gt;{{s.MDIA_QUOTE_ID}}&lt;/td&gt;</t>
  </si>
  <si>
    <t>&lt;td&gt;{{s.CARR_ID}}&lt;/td&gt;</t>
  </si>
  <si>
    <t>&lt;td&gt;{{s.MDIA_TYPE}}&lt;/td&gt;</t>
  </si>
  <si>
    <t>&lt;td&gt;{{s.MDIA_STATUS}}&lt;/td&gt;</t>
  </si>
  <si>
    <t>&lt;td&gt;{{s.MSOF_CODE}}&lt;/td&gt;</t>
  </si>
  <si>
    <t>&lt;td&gt;{{s.MSOF_NAME}}&lt;/td&gt;</t>
  </si>
  <si>
    <t>&lt;td&gt;{{s.MSOF_CONNECTION_TYPE}}&lt;/td&gt;</t>
  </si>
  <si>
    <t>&lt;td&gt;{{s.CARRIER_CIRCUIT_REFERENCE}}&lt;/td&gt;</t>
  </si>
  <si>
    <t xml:space="preserve">                    </t>
  </si>
  <si>
    <t>&lt;td *ngIf="s.</t>
  </si>
  <si>
    <t>!=null"&gt;</t>
  </si>
  <si>
    <t>==null" &gt;Not Applicable&lt;/td&gt;</t>
  </si>
  <si>
    <t>&lt;td style="color:#FF7900" *ngIf="s.</t>
  </si>
  <si>
    <t>ID</t>
  </si>
  <si>
    <t xml:space="preserve"> ROUTER_NAME</t>
  </si>
  <si>
    <t xml:space="preserve"> CUSTOMER_CODE</t>
  </si>
  <si>
    <t xml:space="preserve"> CUST_NAME</t>
  </si>
  <si>
    <t xml:space="preserve"> CUSTOMER_REQ_DELIVERY_DATE</t>
  </si>
  <si>
    <t xml:space="preserve"> REV_CUST_REQ_DEL_DATE</t>
  </si>
  <si>
    <t xml:space="preserve"> SIO_STATUS_CODE</t>
  </si>
  <si>
    <t xml:space="preserve"> ORDER_TYPE</t>
  </si>
  <si>
    <t xml:space="preserve"> ORDER_REFERENCE</t>
  </si>
  <si>
    <t xml:space="preserve"> ORIGINAL_ORDER_REFERENCE</t>
  </si>
  <si>
    <t xml:space="preserve"> ROUTER_TYPE</t>
  </si>
  <si>
    <t xml:space="preserve"> AUTOMATION_START_TIME</t>
  </si>
  <si>
    <t xml:space="preserve"> AUTOMATION_END_TIME</t>
  </si>
  <si>
    <t xml:space="preserve"> TRANSACTION_STATUS</t>
  </si>
  <si>
    <t xml:space="preserve"> TRANSACTION_REMARKS</t>
  </si>
  <si>
    <t xml:space="preserve"> IS_DEVICE_PRESENT</t>
  </si>
  <si>
    <t xml:space="preserve"> IS_DEVICE_REMOVED</t>
  </si>
  <si>
    <t xml:space="preserve"> INVENTORY_INSERTION_TIME</t>
  </si>
  <si>
    <t>ROUTER_NAME</t>
  </si>
  <si>
    <t>TRANSACTION_STATUS</t>
  </si>
  <si>
    <t>CUSTOMER_CODE</t>
  </si>
  <si>
    <t>CUSTOMER_REQ_DELIVERY_DATE</t>
  </si>
  <si>
    <t>REV_CUST_REQ_DEL_DATE</t>
  </si>
  <si>
    <t>SIO_STATUS_CODE</t>
  </si>
  <si>
    <t>ORDER_TYPE</t>
  </si>
  <si>
    <t>ORDER_REFERENCE</t>
  </si>
  <si>
    <t>ORIGINAL_ORDER_REFERENCE</t>
  </si>
  <si>
    <t>ROUTER_TYPE</t>
  </si>
  <si>
    <t>AUTOMATION_START_TIME</t>
  </si>
  <si>
    <t>AUTOMATION_END_TIME</t>
  </si>
  <si>
    <t>TRANSACTION_REMARKS</t>
  </si>
  <si>
    <t>IS_DEVICE_PRESENT</t>
  </si>
  <si>
    <t>IS_DEVICE_REMOVED</t>
  </si>
  <si>
    <t>INVENTORY_INSERTION_TIME</t>
  </si>
  <si>
    <t>&lt;td&gt;{{s.ID}}&lt;/td&gt;</t>
  </si>
  <si>
    <t>&lt;td&gt;{{s.ROUTER_NAME}}&lt;/td&gt;</t>
  </si>
  <si>
    <t>&lt;td&gt;{{s.CUSTOMER_CODE}}&lt;/td&gt;</t>
  </si>
  <si>
    <t>&lt;td&gt;{{s.CUSTOMER_REQ_DELIVERY_DATE}}&lt;/td&gt;</t>
  </si>
  <si>
    <t>&lt;td&gt;{{s.REV_CUST_REQ_DEL_DATE}}&lt;/td&gt;</t>
  </si>
  <si>
    <t>&lt;td&gt;{{s.SIO_STATUS_CODE}}&lt;/td&gt;</t>
  </si>
  <si>
    <t>&lt;td&gt;{{s.ORDER_TYPE}}&lt;/td&gt;</t>
  </si>
  <si>
    <t>&lt;td&gt;{{s.ORDER_REFERENCE}}&lt;/td&gt;</t>
  </si>
  <si>
    <t>&lt;td&gt;{{s.ORIGINAL_ORDER_REFERENCE}}&lt;/td&gt;</t>
  </si>
  <si>
    <t>&lt;td&gt;{{s.ROUTER_TYPE}}&lt;/td&gt;</t>
  </si>
  <si>
    <t>&lt;td&gt;{{s.AUTOMATION_START_TIME}}&lt;/td&gt;</t>
  </si>
  <si>
    <t>&lt;td&gt;{{s.AUTOMATION_END_TIME}}&lt;/td&gt;</t>
  </si>
  <si>
    <t>&lt;td&gt;{{s.TRANSACTION_STATUS}}&lt;/td&gt;</t>
  </si>
  <si>
    <t>&lt;td&gt;{{s.TRANSACTION_REMARKS}}&lt;/td&gt;</t>
  </si>
  <si>
    <t>&lt;td&gt;{{s.IS_DEVICE_PRESENT}}&lt;/td&gt;</t>
  </si>
  <si>
    <t>&lt;td&gt;{{s.IS_DEVICE_REMOVED}}&lt;/td&gt;</t>
  </si>
  <si>
    <t>&lt;td&gt;{{s.INVENTORY_INSERTION_TIME}}&lt;/td&gt;</t>
  </si>
  <si>
    <t>"Router_Name": "pmnl1795",</t>
  </si>
  <si>
    <t xml:space="preserve">      "customer_name": "ICRC",</t>
  </si>
  <si>
    <t xml:space="preserve">      "customer_code": 680234,</t>
  </si>
  <si>
    <t xml:space="preserve">      "gold_order_number": "10-1217792",</t>
  </si>
  <si>
    <t xml:space="preserve">      "IP_Service_Type Properties": "SILVER",</t>
  </si>
  <si>
    <t xml:space="preserve">      "D1_D2_D3": "NO",</t>
  </si>
  <si>
    <t xml:space="preserve">      "D1": null,</t>
  </si>
  <si>
    <t xml:space="preserve">      "D2": null,</t>
  </si>
  <si>
    <t xml:space="preserve">      "D3": null,</t>
  </si>
  <si>
    <t xml:space="preserve">      "D1_D2": "NO",</t>
  </si>
  <si>
    <t xml:space="preserve">      "Full_D2": "NO",</t>
  </si>
  <si>
    <t xml:space="preserve">      "Full_D1": "NO",</t>
  </si>
  <si>
    <t xml:space="preserve">      "Flexible": "NO",</t>
  </si>
  <si>
    <t xml:space="preserve">      "RT_Voice": "NO",</t>
  </si>
  <si>
    <t xml:space="preserve">      "RT_Video": "NO",</t>
  </si>
  <si>
    <t xml:space="preserve">      "Number_of_VoIP_Channels": null,</t>
  </si>
  <si>
    <t xml:space="preserve">      "Compression_cRTP": "NO",</t>
  </si>
  <si>
    <t xml:space="preserve">      "Number_of_IPT_Channels": null,</t>
  </si>
  <si>
    <t xml:space="preserve">      "RT_VO_Bandwidth": null,</t>
  </si>
  <si>
    <t xml:space="preserve">      "RT_Vi_Bandwidth": null,</t>
  </si>
  <si>
    <t xml:space="preserve">      "Interactive_Video_Throughput": null,</t>
  </si>
  <si>
    <t xml:space="preserve">      "Telepresence_Throughput": null,</t>
  </si>
  <si>
    <t xml:space="preserve">      "Voice_Trunking_Type": null</t>
  </si>
  <si>
    <t>Router_Name</t>
  </si>
  <si>
    <t xml:space="preserve"> "pmnl1795",</t>
  </si>
  <si>
    <t>customer_name</t>
  </si>
  <si>
    <t xml:space="preserve"> "ICRC",</t>
  </si>
  <si>
    <t>customer_code</t>
  </si>
  <si>
    <t xml:space="preserve"> 680234,</t>
  </si>
  <si>
    <t>gold_order_number</t>
  </si>
  <si>
    <t xml:space="preserve"> "10-1217792",</t>
  </si>
  <si>
    <t>IP_Service_Type Properties</t>
  </si>
  <si>
    <t xml:space="preserve"> "SILVER",</t>
  </si>
  <si>
    <t>D1_D2_D3</t>
  </si>
  <si>
    <t xml:space="preserve"> "NO",</t>
  </si>
  <si>
    <t>D1</t>
  </si>
  <si>
    <t xml:space="preserve"> null,</t>
  </si>
  <si>
    <t>D2</t>
  </si>
  <si>
    <t>D3</t>
  </si>
  <si>
    <t>D1_D2</t>
  </si>
  <si>
    <t>Full_D2</t>
  </si>
  <si>
    <t>Full_D1</t>
  </si>
  <si>
    <t>Flexible</t>
  </si>
  <si>
    <t>RT_Voice</t>
  </si>
  <si>
    <t>RT_Video</t>
  </si>
  <si>
    <t>Number_of_VoIP_Channels</t>
  </si>
  <si>
    <t>Compression_cRTP</t>
  </si>
  <si>
    <t>Number_of_IPT_Channels</t>
  </si>
  <si>
    <t>RT_VO_Bandwidth</t>
  </si>
  <si>
    <t>RT_Vi_Bandwidth</t>
  </si>
  <si>
    <t>Interactive_Video_Throughput</t>
  </si>
  <si>
    <t>Telepresence_Throughput</t>
  </si>
  <si>
    <t>Voice_Trunking_Type</t>
  </si>
  <si>
    <t xml:space="preserve"> null</t>
  </si>
  <si>
    <t>&lt;td&gt;{{s.Router_Name}}&lt;/td&gt;</t>
  </si>
  <si>
    <t>&lt;td&gt;{{s.customer_name}}&lt;/td&gt;</t>
  </si>
  <si>
    <t>&lt;td&gt;{{s.customer_code}}&lt;/td&gt;</t>
  </si>
  <si>
    <t>&lt;td&gt;{{s.gold_order_number}}&lt;/td&gt;</t>
  </si>
  <si>
    <t>&lt;td&gt;{{s.IP_Service_Type Properties}}&lt;/td&gt;</t>
  </si>
  <si>
    <t>&lt;td&gt;{{s.D1_D2_D3}}&lt;/td&gt;</t>
  </si>
  <si>
    <t>&lt;td&gt;{{s.D1}}&lt;/td&gt;</t>
  </si>
  <si>
    <t>&lt;td&gt;{{s.D2}}&lt;/td&gt;</t>
  </si>
  <si>
    <t>&lt;td&gt;{{s.D3}}&lt;/td&gt;</t>
  </si>
  <si>
    <t>&lt;td&gt;{{s.D1_D2}}&lt;/td&gt;</t>
  </si>
  <si>
    <t>&lt;td&gt;{{s.Full_D2}}&lt;/td&gt;</t>
  </si>
  <si>
    <t>&lt;td&gt;{{s.Full_D1}}&lt;/td&gt;</t>
  </si>
  <si>
    <t>&lt;td&gt;{{s.Flexible}}&lt;/td&gt;</t>
  </si>
  <si>
    <t>&lt;td&gt;{{s.RT_Voice}}&lt;/td&gt;</t>
  </si>
  <si>
    <t>&lt;td&gt;{{s.RT_Video}}&lt;/td&gt;</t>
  </si>
  <si>
    <t>&lt;td&gt;{{s.Number_of_VoIP_Channels}}&lt;/td&gt;</t>
  </si>
  <si>
    <t>&lt;td&gt;{{s.Compression_cRTP}}&lt;/td&gt;</t>
  </si>
  <si>
    <t>&lt;td&gt;{{s.Number_of_IPT_Channels}}&lt;/td&gt;</t>
  </si>
  <si>
    <t>&lt;td&gt;{{s.RT_VO_Bandwidth}}&lt;/td&gt;</t>
  </si>
  <si>
    <t>&lt;td&gt;{{s.RT_Vi_Bandwidth}}&lt;/td&gt;</t>
  </si>
  <si>
    <t>&lt;td&gt;{{s.Interactive_Video_Throughput}}&lt;/td&gt;</t>
  </si>
  <si>
    <t>&lt;td&gt;{{s.Telepresence_Throughput}}&lt;/td&gt;</t>
  </si>
  <si>
    <t>&lt;td&gt;{{s.Voice_Trunking_Type}}&lt;/td&gt;</t>
  </si>
  <si>
    <t>&lt;th&gt;</t>
  </si>
  <si>
    <t>&lt;/th&gt;</t>
  </si>
  <si>
    <t>router_name</t>
  </si>
  <si>
    <t>GOLD_ORDER_NUMBER</t>
  </si>
  <si>
    <t>cust_name</t>
  </si>
  <si>
    <t>Execution_date</t>
  </si>
  <si>
    <t>cut_date</t>
  </si>
  <si>
    <t>ITReference</t>
  </si>
  <si>
    <t>devicestatus</t>
  </si>
  <si>
    <t>timer</t>
  </si>
  <si>
    <t>oceane_device_status</t>
  </si>
  <si>
    <t>OCEANE_Site</t>
  </si>
  <si>
    <t>OCEANE_Product_Identifier2</t>
  </si>
  <si>
    <t>Orchestre_Device_Present</t>
  </si>
  <si>
    <t>CUSTOMER_NAME</t>
  </si>
  <si>
    <t>BAN_ID</t>
  </si>
  <si>
    <t>ORANGE_SITE_REFERENCE</t>
  </si>
  <si>
    <t>CORE_SITE_ID</t>
  </si>
  <si>
    <t>ADDRESS_ID</t>
  </si>
  <si>
    <t>CUSTOMER_SITE_REFERENCE</t>
  </si>
  <si>
    <t>ORDER_STATUS</t>
  </si>
  <si>
    <t>CONTRACTING_PARTY</t>
  </si>
  <si>
    <t>CONTRACT_NUMBER</t>
  </si>
  <si>
    <t>PRIMARY_CONTACT_NUMBER</t>
  </si>
  <si>
    <t>END_USER</t>
  </si>
  <si>
    <t>ORDER_TERM</t>
  </si>
  <si>
    <t>QUOTATION_REFERENCE_NUMBER</t>
  </si>
  <si>
    <t>CPE_NAME</t>
  </si>
  <si>
    <t>VPN_SERVICE_BANDWIDTH</t>
  </si>
  <si>
    <t>ACCESS_SPEED</t>
  </si>
  <si>
    <t>ACCESS_TYPE</t>
  </si>
  <si>
    <t>QUOTED_PoP_ID</t>
  </si>
  <si>
    <t>DOCUMENT_EXIST</t>
  </si>
  <si>
    <t>NOTE_EXIST</t>
  </si>
  <si>
    <t>MILESTONE_VALUE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</si>
</sst>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7"/>
      <color rgb="FFD4D4D4"/>
      <name val="Consolas"/>
      <family val="3"/>
    </font>
    <font>
      <sz val="9"/>
      <color theme="1"/>
      <name val="Calibri"/>
      <family val="2"/>
      <scheme val="minor"/>
    </font>
    <font>
      <sz val="11"/>
      <color rgb="FF2424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9F88006-08F9-4F69-834F-D5C53BC6F2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DB18-F9ED-467E-8986-D75B13A42356}">
  <dimension ref="C1:O121"/>
  <sheetViews>
    <sheetView topLeftCell="A100" workbookViewId="0">
      <selection activeCell="F13" sqref="F13"/>
    </sheetView>
  </sheetViews>
  <sheetFormatPr defaultRowHeight="14.5" x14ac:dyDescent="0.35"/>
  <sheetData>
    <row r="1" spans="3:15" x14ac:dyDescent="0.35">
      <c r="C1" t="s">
        <v>121</v>
      </c>
      <c r="E1" t="s">
        <v>122</v>
      </c>
      <c r="F1" t="s">
        <v>0</v>
      </c>
      <c r="G1" t="s">
        <v>123</v>
      </c>
      <c r="H1" t="s">
        <v>124</v>
      </c>
      <c r="I1" t="s">
        <v>125</v>
      </c>
    </row>
    <row r="2" spans="3:15" x14ac:dyDescent="0.35">
      <c r="C2" t="s">
        <v>121</v>
      </c>
      <c r="E2" t="s">
        <v>122</v>
      </c>
      <c r="F2" t="s">
        <v>1</v>
      </c>
      <c r="G2" t="s">
        <v>123</v>
      </c>
      <c r="H2" t="s">
        <v>124</v>
      </c>
      <c r="I2" t="s">
        <v>126</v>
      </c>
    </row>
    <row r="3" spans="3:15" x14ac:dyDescent="0.35">
      <c r="C3" t="s">
        <v>121</v>
      </c>
      <c r="E3" t="s">
        <v>122</v>
      </c>
      <c r="F3" t="s">
        <v>2</v>
      </c>
      <c r="G3" t="s">
        <v>123</v>
      </c>
      <c r="H3" t="s">
        <v>124</v>
      </c>
      <c r="I3" t="s">
        <v>127</v>
      </c>
      <c r="M3" s="2"/>
    </row>
    <row r="4" spans="3:15" x14ac:dyDescent="0.35">
      <c r="C4" t="s">
        <v>121</v>
      </c>
      <c r="E4" t="s">
        <v>122</v>
      </c>
      <c r="F4" t="s">
        <v>3</v>
      </c>
      <c r="G4" t="s">
        <v>123</v>
      </c>
      <c r="H4" t="s">
        <v>124</v>
      </c>
      <c r="I4" t="s">
        <v>128</v>
      </c>
      <c r="O4" s="1" t="s">
        <v>246</v>
      </c>
    </row>
    <row r="5" spans="3:15" x14ac:dyDescent="0.35">
      <c r="C5" t="s">
        <v>121</v>
      </c>
      <c r="E5" t="s">
        <v>122</v>
      </c>
      <c r="F5" t="s">
        <v>4</v>
      </c>
      <c r="G5" t="s">
        <v>123</v>
      </c>
      <c r="H5" t="s">
        <v>124</v>
      </c>
      <c r="I5" t="s">
        <v>129</v>
      </c>
    </row>
    <row r="6" spans="3:15" x14ac:dyDescent="0.35">
      <c r="C6" t="s">
        <v>121</v>
      </c>
      <c r="E6" t="s">
        <v>122</v>
      </c>
      <c r="F6" t="s">
        <v>5</v>
      </c>
      <c r="G6" t="s">
        <v>123</v>
      </c>
      <c r="H6" t="s">
        <v>124</v>
      </c>
      <c r="I6" t="s">
        <v>130</v>
      </c>
    </row>
    <row r="7" spans="3:15" x14ac:dyDescent="0.35">
      <c r="C7" t="s">
        <v>121</v>
      </c>
      <c r="E7" t="s">
        <v>122</v>
      </c>
      <c r="F7" t="s">
        <v>6</v>
      </c>
      <c r="G7" t="s">
        <v>123</v>
      </c>
      <c r="H7" t="s">
        <v>124</v>
      </c>
      <c r="I7" t="s">
        <v>131</v>
      </c>
    </row>
    <row r="8" spans="3:15" x14ac:dyDescent="0.35">
      <c r="C8" t="s">
        <v>121</v>
      </c>
      <c r="E8" t="s">
        <v>122</v>
      </c>
      <c r="F8" t="s">
        <v>7</v>
      </c>
      <c r="G8" t="s">
        <v>123</v>
      </c>
      <c r="H8" t="s">
        <v>124</v>
      </c>
      <c r="I8" t="s">
        <v>132</v>
      </c>
    </row>
    <row r="9" spans="3:15" x14ac:dyDescent="0.35">
      <c r="C9" t="s">
        <v>121</v>
      </c>
      <c r="E9" t="s">
        <v>122</v>
      </c>
      <c r="F9" t="s">
        <v>8</v>
      </c>
      <c r="G9" t="s">
        <v>123</v>
      </c>
      <c r="H9" t="s">
        <v>124</v>
      </c>
      <c r="I9" t="s">
        <v>133</v>
      </c>
    </row>
    <row r="10" spans="3:15" x14ac:dyDescent="0.35">
      <c r="C10" t="s">
        <v>121</v>
      </c>
      <c r="E10" t="s">
        <v>122</v>
      </c>
      <c r="F10" t="s">
        <v>9</v>
      </c>
      <c r="G10" t="s">
        <v>123</v>
      </c>
      <c r="H10" t="s">
        <v>124</v>
      </c>
      <c r="I10" t="s">
        <v>134</v>
      </c>
    </row>
    <row r="11" spans="3:15" x14ac:dyDescent="0.35">
      <c r="C11" t="s">
        <v>121</v>
      </c>
      <c r="E11" t="s">
        <v>122</v>
      </c>
      <c r="F11" t="s">
        <v>10</v>
      </c>
      <c r="G11" t="s">
        <v>123</v>
      </c>
      <c r="H11" t="s">
        <v>124</v>
      </c>
      <c r="I11" t="s">
        <v>135</v>
      </c>
    </row>
    <row r="12" spans="3:15" x14ac:dyDescent="0.35">
      <c r="C12" t="s">
        <v>121</v>
      </c>
      <c r="E12" t="s">
        <v>122</v>
      </c>
      <c r="F12" t="s">
        <v>11</v>
      </c>
      <c r="G12" t="s">
        <v>123</v>
      </c>
      <c r="H12" t="s">
        <v>124</v>
      </c>
      <c r="I12" t="s">
        <v>136</v>
      </c>
    </row>
    <row r="13" spans="3:15" x14ac:dyDescent="0.35">
      <c r="C13" t="s">
        <v>121</v>
      </c>
      <c r="E13" t="s">
        <v>122</v>
      </c>
      <c r="F13" t="s">
        <v>12</v>
      </c>
      <c r="G13" t="s">
        <v>123</v>
      </c>
      <c r="H13" t="s">
        <v>124</v>
      </c>
      <c r="I13" t="s">
        <v>137</v>
      </c>
    </row>
    <row r="14" spans="3:15" x14ac:dyDescent="0.35">
      <c r="C14" t="s">
        <v>121</v>
      </c>
      <c r="E14" t="s">
        <v>122</v>
      </c>
      <c r="F14" t="s">
        <v>13</v>
      </c>
      <c r="G14" t="s">
        <v>123</v>
      </c>
      <c r="H14" t="s">
        <v>124</v>
      </c>
      <c r="I14" t="s">
        <v>138</v>
      </c>
    </row>
    <row r="15" spans="3:15" x14ac:dyDescent="0.35">
      <c r="C15" t="s">
        <v>121</v>
      </c>
      <c r="E15" t="s">
        <v>122</v>
      </c>
      <c r="F15" t="s">
        <v>14</v>
      </c>
      <c r="G15" t="s">
        <v>123</v>
      </c>
      <c r="H15" t="s">
        <v>124</v>
      </c>
      <c r="I15" t="s">
        <v>139</v>
      </c>
    </row>
    <row r="16" spans="3:15" x14ac:dyDescent="0.35">
      <c r="C16" t="s">
        <v>121</v>
      </c>
      <c r="E16" t="s">
        <v>122</v>
      </c>
      <c r="F16" t="s">
        <v>15</v>
      </c>
      <c r="G16" t="s">
        <v>123</v>
      </c>
      <c r="H16" t="s">
        <v>124</v>
      </c>
      <c r="I16" t="s">
        <v>140</v>
      </c>
    </row>
    <row r="17" spans="3:9" x14ac:dyDescent="0.35">
      <c r="C17" t="s">
        <v>121</v>
      </c>
      <c r="E17" t="s">
        <v>122</v>
      </c>
      <c r="F17" t="s">
        <v>16</v>
      </c>
      <c r="G17" t="s">
        <v>123</v>
      </c>
      <c r="H17" t="s">
        <v>124</v>
      </c>
      <c r="I17" t="s">
        <v>141</v>
      </c>
    </row>
    <row r="18" spans="3:9" x14ac:dyDescent="0.35">
      <c r="C18" t="s">
        <v>121</v>
      </c>
      <c r="E18" t="s">
        <v>122</v>
      </c>
      <c r="F18" t="s">
        <v>17</v>
      </c>
      <c r="G18" t="s">
        <v>123</v>
      </c>
      <c r="H18" t="s">
        <v>124</v>
      </c>
      <c r="I18" t="s">
        <v>142</v>
      </c>
    </row>
    <row r="19" spans="3:9" x14ac:dyDescent="0.35">
      <c r="C19" t="s">
        <v>121</v>
      </c>
      <c r="E19" t="s">
        <v>122</v>
      </c>
      <c r="F19" t="s">
        <v>18</v>
      </c>
      <c r="G19" t="s">
        <v>123</v>
      </c>
      <c r="H19" t="s">
        <v>124</v>
      </c>
      <c r="I19" t="s">
        <v>143</v>
      </c>
    </row>
    <row r="20" spans="3:9" x14ac:dyDescent="0.35">
      <c r="C20" t="s">
        <v>121</v>
      </c>
      <c r="E20" t="s">
        <v>122</v>
      </c>
      <c r="F20" t="s">
        <v>19</v>
      </c>
      <c r="G20" t="s">
        <v>123</v>
      </c>
      <c r="H20" t="s">
        <v>124</v>
      </c>
      <c r="I20" t="s">
        <v>144</v>
      </c>
    </row>
    <row r="21" spans="3:9" x14ac:dyDescent="0.35">
      <c r="C21" t="s">
        <v>121</v>
      </c>
      <c r="E21" t="s">
        <v>122</v>
      </c>
      <c r="F21" t="s">
        <v>20</v>
      </c>
      <c r="G21" t="s">
        <v>123</v>
      </c>
      <c r="H21" t="s">
        <v>124</v>
      </c>
      <c r="I21" t="s">
        <v>145</v>
      </c>
    </row>
    <row r="22" spans="3:9" x14ac:dyDescent="0.35">
      <c r="C22" t="s">
        <v>121</v>
      </c>
      <c r="E22" t="s">
        <v>122</v>
      </c>
      <c r="F22" t="s">
        <v>21</v>
      </c>
      <c r="G22" t="s">
        <v>123</v>
      </c>
      <c r="H22" t="s">
        <v>124</v>
      </c>
      <c r="I22" t="s">
        <v>146</v>
      </c>
    </row>
    <row r="23" spans="3:9" x14ac:dyDescent="0.35">
      <c r="C23" t="s">
        <v>121</v>
      </c>
      <c r="E23" t="s">
        <v>122</v>
      </c>
      <c r="F23" t="s">
        <v>22</v>
      </c>
      <c r="G23" t="s">
        <v>123</v>
      </c>
      <c r="H23" t="s">
        <v>124</v>
      </c>
      <c r="I23" t="s">
        <v>147</v>
      </c>
    </row>
    <row r="24" spans="3:9" x14ac:dyDescent="0.35">
      <c r="C24" t="s">
        <v>121</v>
      </c>
      <c r="E24" t="s">
        <v>122</v>
      </c>
      <c r="F24" t="s">
        <v>23</v>
      </c>
      <c r="G24" t="s">
        <v>123</v>
      </c>
      <c r="H24" t="s">
        <v>124</v>
      </c>
      <c r="I24" t="s">
        <v>148</v>
      </c>
    </row>
    <row r="25" spans="3:9" x14ac:dyDescent="0.35">
      <c r="C25" t="s">
        <v>121</v>
      </c>
      <c r="E25" t="s">
        <v>122</v>
      </c>
      <c r="F25" t="s">
        <v>24</v>
      </c>
      <c r="G25" t="s">
        <v>123</v>
      </c>
      <c r="H25" t="s">
        <v>124</v>
      </c>
      <c r="I25" t="s">
        <v>149</v>
      </c>
    </row>
    <row r="26" spans="3:9" x14ac:dyDescent="0.35">
      <c r="C26" t="s">
        <v>121</v>
      </c>
      <c r="E26" t="s">
        <v>122</v>
      </c>
      <c r="F26" t="s">
        <v>25</v>
      </c>
      <c r="G26" t="s">
        <v>123</v>
      </c>
      <c r="H26" t="s">
        <v>124</v>
      </c>
      <c r="I26" t="s">
        <v>150</v>
      </c>
    </row>
    <row r="27" spans="3:9" x14ac:dyDescent="0.35">
      <c r="C27" t="s">
        <v>121</v>
      </c>
      <c r="E27" t="s">
        <v>122</v>
      </c>
      <c r="F27" t="s">
        <v>26</v>
      </c>
      <c r="G27" t="s">
        <v>123</v>
      </c>
      <c r="H27" t="s">
        <v>124</v>
      </c>
      <c r="I27" t="s">
        <v>151</v>
      </c>
    </row>
    <row r="28" spans="3:9" x14ac:dyDescent="0.35">
      <c r="C28" t="s">
        <v>121</v>
      </c>
      <c r="E28" t="s">
        <v>122</v>
      </c>
      <c r="F28" t="s">
        <v>27</v>
      </c>
      <c r="G28" t="s">
        <v>123</v>
      </c>
      <c r="H28" t="s">
        <v>124</v>
      </c>
      <c r="I28" t="s">
        <v>152</v>
      </c>
    </row>
    <row r="29" spans="3:9" x14ac:dyDescent="0.35">
      <c r="C29" t="s">
        <v>121</v>
      </c>
      <c r="E29" t="s">
        <v>122</v>
      </c>
      <c r="F29" t="s">
        <v>28</v>
      </c>
      <c r="G29" t="s">
        <v>123</v>
      </c>
      <c r="H29" t="s">
        <v>124</v>
      </c>
      <c r="I29" t="s">
        <v>153</v>
      </c>
    </row>
    <row r="30" spans="3:9" x14ac:dyDescent="0.35">
      <c r="C30" t="s">
        <v>121</v>
      </c>
      <c r="E30" t="s">
        <v>122</v>
      </c>
      <c r="F30" t="s">
        <v>29</v>
      </c>
      <c r="G30" t="s">
        <v>123</v>
      </c>
      <c r="H30" t="s">
        <v>124</v>
      </c>
      <c r="I30" t="s">
        <v>154</v>
      </c>
    </row>
    <row r="31" spans="3:9" x14ac:dyDescent="0.35">
      <c r="C31" t="s">
        <v>121</v>
      </c>
      <c r="E31" t="s">
        <v>122</v>
      </c>
      <c r="F31" t="s">
        <v>30</v>
      </c>
      <c r="G31" t="s">
        <v>123</v>
      </c>
      <c r="H31" t="s">
        <v>124</v>
      </c>
      <c r="I31" t="s">
        <v>155</v>
      </c>
    </row>
    <row r="32" spans="3:9" x14ac:dyDescent="0.35">
      <c r="C32" t="s">
        <v>121</v>
      </c>
      <c r="E32" t="s">
        <v>122</v>
      </c>
      <c r="F32" t="s">
        <v>31</v>
      </c>
      <c r="G32" t="s">
        <v>123</v>
      </c>
      <c r="H32" t="s">
        <v>124</v>
      </c>
      <c r="I32" t="s">
        <v>156</v>
      </c>
    </row>
    <row r="33" spans="3:9" x14ac:dyDescent="0.35">
      <c r="C33" t="s">
        <v>121</v>
      </c>
      <c r="E33" t="s">
        <v>122</v>
      </c>
      <c r="F33" t="s">
        <v>32</v>
      </c>
      <c r="G33" t="s">
        <v>123</v>
      </c>
      <c r="H33" t="s">
        <v>124</v>
      </c>
      <c r="I33" t="s">
        <v>157</v>
      </c>
    </row>
    <row r="34" spans="3:9" x14ac:dyDescent="0.35">
      <c r="C34" t="s">
        <v>121</v>
      </c>
      <c r="E34" t="s">
        <v>122</v>
      </c>
      <c r="F34" t="s">
        <v>33</v>
      </c>
      <c r="G34" t="s">
        <v>123</v>
      </c>
      <c r="H34" t="s">
        <v>124</v>
      </c>
      <c r="I34" t="s">
        <v>158</v>
      </c>
    </row>
    <row r="35" spans="3:9" x14ac:dyDescent="0.35">
      <c r="C35" t="s">
        <v>121</v>
      </c>
      <c r="E35" t="s">
        <v>122</v>
      </c>
      <c r="F35" t="s">
        <v>34</v>
      </c>
      <c r="G35" t="s">
        <v>123</v>
      </c>
      <c r="H35" t="s">
        <v>124</v>
      </c>
      <c r="I35" t="s">
        <v>159</v>
      </c>
    </row>
    <row r="36" spans="3:9" x14ac:dyDescent="0.35">
      <c r="C36" t="s">
        <v>121</v>
      </c>
      <c r="E36" t="s">
        <v>122</v>
      </c>
      <c r="F36" t="s">
        <v>35</v>
      </c>
      <c r="G36" t="s">
        <v>123</v>
      </c>
      <c r="H36" t="s">
        <v>124</v>
      </c>
      <c r="I36" t="s">
        <v>160</v>
      </c>
    </row>
    <row r="37" spans="3:9" x14ac:dyDescent="0.35">
      <c r="C37" t="s">
        <v>121</v>
      </c>
      <c r="E37" t="s">
        <v>122</v>
      </c>
      <c r="F37" t="s">
        <v>36</v>
      </c>
      <c r="G37" t="s">
        <v>123</v>
      </c>
      <c r="H37" t="s">
        <v>124</v>
      </c>
      <c r="I37" t="s">
        <v>161</v>
      </c>
    </row>
    <row r="38" spans="3:9" x14ac:dyDescent="0.35">
      <c r="C38" t="s">
        <v>121</v>
      </c>
      <c r="E38" t="s">
        <v>122</v>
      </c>
      <c r="F38" t="s">
        <v>37</v>
      </c>
      <c r="G38" t="s">
        <v>123</v>
      </c>
      <c r="H38" t="s">
        <v>124</v>
      </c>
      <c r="I38" t="s">
        <v>162</v>
      </c>
    </row>
    <row r="39" spans="3:9" x14ac:dyDescent="0.35">
      <c r="C39" t="s">
        <v>121</v>
      </c>
      <c r="E39" t="s">
        <v>122</v>
      </c>
      <c r="F39" t="s">
        <v>38</v>
      </c>
      <c r="G39" t="s">
        <v>123</v>
      </c>
      <c r="H39" t="s">
        <v>124</v>
      </c>
      <c r="I39" t="s">
        <v>163</v>
      </c>
    </row>
    <row r="40" spans="3:9" x14ac:dyDescent="0.35">
      <c r="C40" t="s">
        <v>121</v>
      </c>
      <c r="E40" t="s">
        <v>122</v>
      </c>
      <c r="F40" t="s">
        <v>39</v>
      </c>
      <c r="G40" t="s">
        <v>123</v>
      </c>
      <c r="H40" t="s">
        <v>124</v>
      </c>
      <c r="I40" t="s">
        <v>164</v>
      </c>
    </row>
    <row r="41" spans="3:9" x14ac:dyDescent="0.35">
      <c r="C41" t="s">
        <v>121</v>
      </c>
      <c r="E41" t="s">
        <v>122</v>
      </c>
      <c r="F41" t="s">
        <v>40</v>
      </c>
      <c r="G41" t="s">
        <v>123</v>
      </c>
      <c r="H41" t="s">
        <v>124</v>
      </c>
      <c r="I41" t="s">
        <v>165</v>
      </c>
    </row>
    <row r="42" spans="3:9" x14ac:dyDescent="0.35">
      <c r="C42" t="s">
        <v>121</v>
      </c>
      <c r="E42" t="s">
        <v>122</v>
      </c>
      <c r="F42" t="s">
        <v>41</v>
      </c>
      <c r="G42" t="s">
        <v>123</v>
      </c>
      <c r="H42" t="s">
        <v>124</v>
      </c>
      <c r="I42" t="s">
        <v>166</v>
      </c>
    </row>
    <row r="43" spans="3:9" x14ac:dyDescent="0.35">
      <c r="C43" t="s">
        <v>121</v>
      </c>
      <c r="E43" t="s">
        <v>122</v>
      </c>
      <c r="F43" t="s">
        <v>42</v>
      </c>
      <c r="G43" t="s">
        <v>123</v>
      </c>
      <c r="H43" t="s">
        <v>124</v>
      </c>
      <c r="I43" t="s">
        <v>167</v>
      </c>
    </row>
    <row r="44" spans="3:9" x14ac:dyDescent="0.35">
      <c r="C44" t="s">
        <v>121</v>
      </c>
      <c r="E44" t="s">
        <v>122</v>
      </c>
      <c r="F44" t="s">
        <v>43</v>
      </c>
      <c r="G44" t="s">
        <v>123</v>
      </c>
      <c r="H44" t="s">
        <v>124</v>
      </c>
      <c r="I44" t="s">
        <v>168</v>
      </c>
    </row>
    <row r="45" spans="3:9" x14ac:dyDescent="0.35">
      <c r="C45" t="s">
        <v>121</v>
      </c>
      <c r="E45" t="s">
        <v>122</v>
      </c>
      <c r="F45" t="s">
        <v>44</v>
      </c>
      <c r="G45" t="s">
        <v>123</v>
      </c>
      <c r="H45" t="s">
        <v>124</v>
      </c>
      <c r="I45" t="s">
        <v>169</v>
      </c>
    </row>
    <row r="46" spans="3:9" x14ac:dyDescent="0.35">
      <c r="C46" t="s">
        <v>121</v>
      </c>
      <c r="E46" t="s">
        <v>122</v>
      </c>
      <c r="F46" t="s">
        <v>45</v>
      </c>
      <c r="G46" t="s">
        <v>123</v>
      </c>
      <c r="H46" t="s">
        <v>124</v>
      </c>
      <c r="I46" t="s">
        <v>170</v>
      </c>
    </row>
    <row r="47" spans="3:9" x14ac:dyDescent="0.35">
      <c r="C47" t="s">
        <v>121</v>
      </c>
      <c r="E47" t="s">
        <v>122</v>
      </c>
      <c r="F47" t="s">
        <v>46</v>
      </c>
      <c r="G47" t="s">
        <v>123</v>
      </c>
      <c r="H47" t="s">
        <v>124</v>
      </c>
      <c r="I47" t="s">
        <v>171</v>
      </c>
    </row>
    <row r="48" spans="3:9" x14ac:dyDescent="0.35">
      <c r="C48" t="s">
        <v>121</v>
      </c>
      <c r="E48" t="s">
        <v>122</v>
      </c>
      <c r="F48" t="s">
        <v>47</v>
      </c>
      <c r="G48" t="s">
        <v>123</v>
      </c>
      <c r="H48" t="s">
        <v>124</v>
      </c>
      <c r="I48" t="s">
        <v>172</v>
      </c>
    </row>
    <row r="49" spans="3:9" x14ac:dyDescent="0.35">
      <c r="C49" t="s">
        <v>121</v>
      </c>
      <c r="E49" t="s">
        <v>122</v>
      </c>
      <c r="F49" t="s">
        <v>48</v>
      </c>
      <c r="G49" t="s">
        <v>123</v>
      </c>
      <c r="H49" t="s">
        <v>124</v>
      </c>
      <c r="I49" t="s">
        <v>173</v>
      </c>
    </row>
    <row r="50" spans="3:9" x14ac:dyDescent="0.35">
      <c r="C50" t="s">
        <v>121</v>
      </c>
      <c r="E50" t="s">
        <v>122</v>
      </c>
      <c r="F50" t="s">
        <v>49</v>
      </c>
      <c r="G50" t="s">
        <v>123</v>
      </c>
      <c r="H50" t="s">
        <v>124</v>
      </c>
      <c r="I50" t="s">
        <v>174</v>
      </c>
    </row>
    <row r="51" spans="3:9" x14ac:dyDescent="0.35">
      <c r="C51" t="s">
        <v>121</v>
      </c>
      <c r="E51" t="s">
        <v>122</v>
      </c>
      <c r="F51" t="s">
        <v>50</v>
      </c>
      <c r="G51" t="s">
        <v>123</v>
      </c>
      <c r="H51" t="s">
        <v>124</v>
      </c>
      <c r="I51" t="s">
        <v>175</v>
      </c>
    </row>
    <row r="52" spans="3:9" x14ac:dyDescent="0.35">
      <c r="C52" t="s">
        <v>121</v>
      </c>
      <c r="E52" t="s">
        <v>122</v>
      </c>
      <c r="F52" t="s">
        <v>51</v>
      </c>
      <c r="G52" t="s">
        <v>123</v>
      </c>
      <c r="H52" t="s">
        <v>124</v>
      </c>
      <c r="I52" t="s">
        <v>176</v>
      </c>
    </row>
    <row r="53" spans="3:9" x14ac:dyDescent="0.35">
      <c r="C53" t="s">
        <v>121</v>
      </c>
      <c r="E53" t="s">
        <v>122</v>
      </c>
      <c r="F53" t="s">
        <v>52</v>
      </c>
      <c r="G53" t="s">
        <v>123</v>
      </c>
      <c r="H53" t="s">
        <v>124</v>
      </c>
      <c r="I53" t="s">
        <v>177</v>
      </c>
    </row>
    <row r="54" spans="3:9" x14ac:dyDescent="0.35">
      <c r="C54" t="s">
        <v>121</v>
      </c>
      <c r="E54" t="s">
        <v>122</v>
      </c>
      <c r="F54" t="s">
        <v>53</v>
      </c>
      <c r="G54" t="s">
        <v>123</v>
      </c>
      <c r="H54" t="s">
        <v>124</v>
      </c>
      <c r="I54" t="s">
        <v>178</v>
      </c>
    </row>
    <row r="55" spans="3:9" x14ac:dyDescent="0.35">
      <c r="C55" t="s">
        <v>121</v>
      </c>
      <c r="E55" t="s">
        <v>122</v>
      </c>
      <c r="F55" t="s">
        <v>54</v>
      </c>
      <c r="G55" t="s">
        <v>123</v>
      </c>
      <c r="H55" t="s">
        <v>124</v>
      </c>
      <c r="I55" t="s">
        <v>179</v>
      </c>
    </row>
    <row r="56" spans="3:9" x14ac:dyDescent="0.35">
      <c r="C56" t="s">
        <v>121</v>
      </c>
      <c r="E56" t="s">
        <v>122</v>
      </c>
      <c r="F56" t="s">
        <v>55</v>
      </c>
      <c r="G56" t="s">
        <v>123</v>
      </c>
      <c r="H56" t="s">
        <v>124</v>
      </c>
      <c r="I56" t="s">
        <v>180</v>
      </c>
    </row>
    <row r="57" spans="3:9" x14ac:dyDescent="0.35">
      <c r="C57" t="s">
        <v>121</v>
      </c>
      <c r="E57" t="s">
        <v>122</v>
      </c>
      <c r="F57" t="s">
        <v>56</v>
      </c>
      <c r="G57" t="s">
        <v>123</v>
      </c>
      <c r="H57" t="s">
        <v>124</v>
      </c>
      <c r="I57" t="s">
        <v>181</v>
      </c>
    </row>
    <row r="58" spans="3:9" x14ac:dyDescent="0.35">
      <c r="C58" t="s">
        <v>121</v>
      </c>
      <c r="E58" t="s">
        <v>122</v>
      </c>
      <c r="F58" t="s">
        <v>57</v>
      </c>
      <c r="G58" t="s">
        <v>123</v>
      </c>
      <c r="H58" t="s">
        <v>124</v>
      </c>
      <c r="I58" t="s">
        <v>182</v>
      </c>
    </row>
    <row r="59" spans="3:9" x14ac:dyDescent="0.35">
      <c r="C59" t="s">
        <v>121</v>
      </c>
      <c r="E59" t="s">
        <v>122</v>
      </c>
      <c r="F59" t="s">
        <v>58</v>
      </c>
      <c r="G59" t="s">
        <v>123</v>
      </c>
      <c r="H59" t="s">
        <v>124</v>
      </c>
      <c r="I59" t="s">
        <v>183</v>
      </c>
    </row>
    <row r="60" spans="3:9" x14ac:dyDescent="0.35">
      <c r="C60" t="s">
        <v>121</v>
      </c>
      <c r="E60" t="s">
        <v>122</v>
      </c>
      <c r="F60" t="s">
        <v>59</v>
      </c>
      <c r="G60" t="s">
        <v>123</v>
      </c>
      <c r="H60" t="s">
        <v>124</v>
      </c>
      <c r="I60" t="s">
        <v>184</v>
      </c>
    </row>
    <row r="61" spans="3:9" x14ac:dyDescent="0.35">
      <c r="C61" t="s">
        <v>121</v>
      </c>
      <c r="E61" t="s">
        <v>122</v>
      </c>
      <c r="F61" t="s">
        <v>60</v>
      </c>
      <c r="G61" t="s">
        <v>123</v>
      </c>
      <c r="H61" t="s">
        <v>124</v>
      </c>
      <c r="I61" t="s">
        <v>185</v>
      </c>
    </row>
    <row r="62" spans="3:9" x14ac:dyDescent="0.35">
      <c r="C62" t="s">
        <v>121</v>
      </c>
      <c r="E62" t="s">
        <v>122</v>
      </c>
      <c r="F62" t="s">
        <v>61</v>
      </c>
      <c r="G62" t="s">
        <v>123</v>
      </c>
      <c r="H62" t="s">
        <v>124</v>
      </c>
      <c r="I62" t="s">
        <v>186</v>
      </c>
    </row>
    <row r="63" spans="3:9" x14ac:dyDescent="0.35">
      <c r="C63" t="s">
        <v>121</v>
      </c>
      <c r="E63" t="s">
        <v>122</v>
      </c>
      <c r="F63" t="s">
        <v>62</v>
      </c>
      <c r="G63" t="s">
        <v>123</v>
      </c>
      <c r="H63" t="s">
        <v>124</v>
      </c>
      <c r="I63" t="s">
        <v>187</v>
      </c>
    </row>
    <row r="64" spans="3:9" x14ac:dyDescent="0.35">
      <c r="C64" t="s">
        <v>121</v>
      </c>
      <c r="E64" t="s">
        <v>122</v>
      </c>
      <c r="F64" t="s">
        <v>63</v>
      </c>
      <c r="G64" t="s">
        <v>123</v>
      </c>
      <c r="H64" t="s">
        <v>124</v>
      </c>
      <c r="I64" t="s">
        <v>188</v>
      </c>
    </row>
    <row r="65" spans="3:9" x14ac:dyDescent="0.35">
      <c r="C65" t="s">
        <v>121</v>
      </c>
      <c r="E65" t="s">
        <v>122</v>
      </c>
      <c r="F65" t="s">
        <v>64</v>
      </c>
      <c r="G65" t="s">
        <v>123</v>
      </c>
      <c r="H65" t="s">
        <v>124</v>
      </c>
      <c r="I65" t="s">
        <v>189</v>
      </c>
    </row>
    <row r="66" spans="3:9" x14ac:dyDescent="0.35">
      <c r="C66" t="s">
        <v>121</v>
      </c>
      <c r="E66" t="s">
        <v>122</v>
      </c>
      <c r="F66" t="s">
        <v>65</v>
      </c>
      <c r="G66" t="s">
        <v>123</v>
      </c>
      <c r="H66" t="s">
        <v>124</v>
      </c>
      <c r="I66" t="s">
        <v>190</v>
      </c>
    </row>
    <row r="67" spans="3:9" x14ac:dyDescent="0.35">
      <c r="C67" t="s">
        <v>121</v>
      </c>
      <c r="E67" t="s">
        <v>122</v>
      </c>
      <c r="F67" t="s">
        <v>66</v>
      </c>
      <c r="G67" t="s">
        <v>123</v>
      </c>
      <c r="H67" t="s">
        <v>124</v>
      </c>
      <c r="I67" t="s">
        <v>191</v>
      </c>
    </row>
    <row r="68" spans="3:9" x14ac:dyDescent="0.35">
      <c r="C68" t="s">
        <v>121</v>
      </c>
      <c r="E68" t="s">
        <v>122</v>
      </c>
      <c r="F68" t="s">
        <v>67</v>
      </c>
      <c r="G68" t="s">
        <v>123</v>
      </c>
      <c r="H68" t="s">
        <v>124</v>
      </c>
      <c r="I68" t="s">
        <v>192</v>
      </c>
    </row>
    <row r="69" spans="3:9" x14ac:dyDescent="0.35">
      <c r="C69" t="s">
        <v>121</v>
      </c>
      <c r="E69" t="s">
        <v>122</v>
      </c>
      <c r="F69" t="s">
        <v>68</v>
      </c>
      <c r="G69" t="s">
        <v>123</v>
      </c>
      <c r="H69" t="s">
        <v>124</v>
      </c>
      <c r="I69" t="s">
        <v>193</v>
      </c>
    </row>
    <row r="70" spans="3:9" x14ac:dyDescent="0.35">
      <c r="C70" t="s">
        <v>121</v>
      </c>
      <c r="E70" t="s">
        <v>122</v>
      </c>
      <c r="F70" t="s">
        <v>69</v>
      </c>
      <c r="G70" t="s">
        <v>123</v>
      </c>
      <c r="H70" t="s">
        <v>124</v>
      </c>
      <c r="I70" t="s">
        <v>194</v>
      </c>
    </row>
    <row r="71" spans="3:9" x14ac:dyDescent="0.35">
      <c r="C71" t="s">
        <v>121</v>
      </c>
      <c r="E71" t="s">
        <v>122</v>
      </c>
      <c r="F71" t="s">
        <v>70</v>
      </c>
      <c r="G71" t="s">
        <v>123</v>
      </c>
      <c r="H71" t="s">
        <v>124</v>
      </c>
      <c r="I71" t="s">
        <v>195</v>
      </c>
    </row>
    <row r="72" spans="3:9" x14ac:dyDescent="0.35">
      <c r="C72" t="s">
        <v>121</v>
      </c>
      <c r="E72" t="s">
        <v>122</v>
      </c>
      <c r="F72" t="s">
        <v>71</v>
      </c>
      <c r="G72" t="s">
        <v>123</v>
      </c>
      <c r="H72" t="s">
        <v>124</v>
      </c>
      <c r="I72" t="s">
        <v>196</v>
      </c>
    </row>
    <row r="73" spans="3:9" x14ac:dyDescent="0.35">
      <c r="C73" t="s">
        <v>121</v>
      </c>
      <c r="E73" t="s">
        <v>122</v>
      </c>
      <c r="F73" t="s">
        <v>72</v>
      </c>
      <c r="G73" t="s">
        <v>123</v>
      </c>
      <c r="H73" t="s">
        <v>124</v>
      </c>
      <c r="I73" t="s">
        <v>197</v>
      </c>
    </row>
    <row r="74" spans="3:9" x14ac:dyDescent="0.35">
      <c r="C74" t="s">
        <v>121</v>
      </c>
      <c r="E74" t="s">
        <v>122</v>
      </c>
      <c r="F74" t="s">
        <v>73</v>
      </c>
      <c r="G74" t="s">
        <v>123</v>
      </c>
      <c r="H74" t="s">
        <v>124</v>
      </c>
      <c r="I74" t="s">
        <v>198</v>
      </c>
    </row>
    <row r="75" spans="3:9" x14ac:dyDescent="0.35">
      <c r="C75" t="s">
        <v>121</v>
      </c>
      <c r="E75" t="s">
        <v>122</v>
      </c>
      <c r="F75" t="s">
        <v>74</v>
      </c>
      <c r="G75" t="s">
        <v>123</v>
      </c>
      <c r="H75" t="s">
        <v>124</v>
      </c>
      <c r="I75" t="s">
        <v>199</v>
      </c>
    </row>
    <row r="76" spans="3:9" x14ac:dyDescent="0.35">
      <c r="C76" t="s">
        <v>121</v>
      </c>
      <c r="E76" t="s">
        <v>122</v>
      </c>
      <c r="F76" t="s">
        <v>75</v>
      </c>
      <c r="G76" t="s">
        <v>123</v>
      </c>
      <c r="H76" t="s">
        <v>124</v>
      </c>
      <c r="I76" t="s">
        <v>200</v>
      </c>
    </row>
    <row r="77" spans="3:9" x14ac:dyDescent="0.35">
      <c r="C77" t="s">
        <v>121</v>
      </c>
      <c r="E77" t="s">
        <v>122</v>
      </c>
      <c r="F77" t="s">
        <v>76</v>
      </c>
      <c r="G77" t="s">
        <v>123</v>
      </c>
      <c r="H77" t="s">
        <v>124</v>
      </c>
      <c r="I77" t="s">
        <v>201</v>
      </c>
    </row>
    <row r="78" spans="3:9" x14ac:dyDescent="0.35">
      <c r="C78" t="s">
        <v>121</v>
      </c>
      <c r="E78" t="s">
        <v>122</v>
      </c>
      <c r="F78" t="s">
        <v>77</v>
      </c>
      <c r="G78" t="s">
        <v>123</v>
      </c>
      <c r="H78" t="s">
        <v>124</v>
      </c>
      <c r="I78" t="s">
        <v>202</v>
      </c>
    </row>
    <row r="79" spans="3:9" x14ac:dyDescent="0.35">
      <c r="C79" t="s">
        <v>121</v>
      </c>
      <c r="E79" t="s">
        <v>122</v>
      </c>
      <c r="F79" t="s">
        <v>78</v>
      </c>
      <c r="G79" t="s">
        <v>123</v>
      </c>
      <c r="H79" t="s">
        <v>124</v>
      </c>
      <c r="I79" t="s">
        <v>203</v>
      </c>
    </row>
    <row r="80" spans="3:9" x14ac:dyDescent="0.35">
      <c r="C80" t="s">
        <v>121</v>
      </c>
      <c r="E80" t="s">
        <v>122</v>
      </c>
      <c r="F80" t="s">
        <v>79</v>
      </c>
      <c r="G80" t="s">
        <v>123</v>
      </c>
      <c r="H80" t="s">
        <v>124</v>
      </c>
      <c r="I80" t="s">
        <v>204</v>
      </c>
    </row>
    <row r="81" spans="3:9" x14ac:dyDescent="0.35">
      <c r="C81" t="s">
        <v>121</v>
      </c>
      <c r="E81" t="s">
        <v>122</v>
      </c>
      <c r="F81" t="s">
        <v>80</v>
      </c>
      <c r="G81" t="s">
        <v>123</v>
      </c>
      <c r="H81" t="s">
        <v>124</v>
      </c>
      <c r="I81" t="s">
        <v>205</v>
      </c>
    </row>
    <row r="82" spans="3:9" x14ac:dyDescent="0.35">
      <c r="C82" t="s">
        <v>121</v>
      </c>
      <c r="E82" t="s">
        <v>122</v>
      </c>
      <c r="F82" t="s">
        <v>81</v>
      </c>
      <c r="G82" t="s">
        <v>123</v>
      </c>
      <c r="H82" t="s">
        <v>124</v>
      </c>
      <c r="I82" t="s">
        <v>206</v>
      </c>
    </row>
    <row r="83" spans="3:9" x14ac:dyDescent="0.35">
      <c r="C83" t="s">
        <v>121</v>
      </c>
      <c r="E83" t="s">
        <v>122</v>
      </c>
      <c r="F83" t="s">
        <v>82</v>
      </c>
      <c r="G83" t="s">
        <v>123</v>
      </c>
      <c r="H83" t="s">
        <v>124</v>
      </c>
      <c r="I83" t="s">
        <v>207</v>
      </c>
    </row>
    <row r="84" spans="3:9" x14ac:dyDescent="0.35">
      <c r="C84" t="s">
        <v>121</v>
      </c>
      <c r="E84" t="s">
        <v>122</v>
      </c>
      <c r="F84" t="s">
        <v>83</v>
      </c>
      <c r="G84" t="s">
        <v>123</v>
      </c>
      <c r="H84" t="s">
        <v>124</v>
      </c>
      <c r="I84" t="s">
        <v>208</v>
      </c>
    </row>
    <row r="85" spans="3:9" x14ac:dyDescent="0.35">
      <c r="C85" t="s">
        <v>121</v>
      </c>
      <c r="E85" t="s">
        <v>122</v>
      </c>
      <c r="F85" t="s">
        <v>84</v>
      </c>
      <c r="G85" t="s">
        <v>123</v>
      </c>
      <c r="H85" t="s">
        <v>124</v>
      </c>
      <c r="I85" t="s">
        <v>209</v>
      </c>
    </row>
    <row r="86" spans="3:9" x14ac:dyDescent="0.35">
      <c r="C86" t="s">
        <v>121</v>
      </c>
      <c r="E86" t="s">
        <v>122</v>
      </c>
      <c r="F86" t="s">
        <v>85</v>
      </c>
      <c r="G86" t="s">
        <v>123</v>
      </c>
      <c r="H86" t="s">
        <v>124</v>
      </c>
      <c r="I86" t="s">
        <v>210</v>
      </c>
    </row>
    <row r="87" spans="3:9" x14ac:dyDescent="0.35">
      <c r="C87" t="s">
        <v>121</v>
      </c>
      <c r="E87" t="s">
        <v>122</v>
      </c>
      <c r="F87" t="s">
        <v>86</v>
      </c>
      <c r="G87" t="s">
        <v>123</v>
      </c>
      <c r="H87" t="s">
        <v>124</v>
      </c>
      <c r="I87" t="s">
        <v>211</v>
      </c>
    </row>
    <row r="88" spans="3:9" x14ac:dyDescent="0.35">
      <c r="C88" t="s">
        <v>121</v>
      </c>
      <c r="E88" t="s">
        <v>122</v>
      </c>
      <c r="F88" t="s">
        <v>87</v>
      </c>
      <c r="G88" t="s">
        <v>123</v>
      </c>
      <c r="H88" t="s">
        <v>124</v>
      </c>
      <c r="I88" t="s">
        <v>212</v>
      </c>
    </row>
    <row r="89" spans="3:9" x14ac:dyDescent="0.35">
      <c r="C89" t="s">
        <v>121</v>
      </c>
      <c r="E89" t="s">
        <v>122</v>
      </c>
      <c r="F89" t="s">
        <v>88</v>
      </c>
      <c r="G89" t="s">
        <v>123</v>
      </c>
      <c r="H89" t="s">
        <v>124</v>
      </c>
      <c r="I89" t="s">
        <v>213</v>
      </c>
    </row>
    <row r="90" spans="3:9" x14ac:dyDescent="0.35">
      <c r="C90" t="s">
        <v>121</v>
      </c>
      <c r="E90" t="s">
        <v>122</v>
      </c>
      <c r="F90" t="s">
        <v>89</v>
      </c>
      <c r="G90" t="s">
        <v>123</v>
      </c>
      <c r="H90" t="s">
        <v>124</v>
      </c>
      <c r="I90" t="s">
        <v>214</v>
      </c>
    </row>
    <row r="91" spans="3:9" x14ac:dyDescent="0.35">
      <c r="C91" t="s">
        <v>121</v>
      </c>
      <c r="E91" t="s">
        <v>122</v>
      </c>
      <c r="F91" t="s">
        <v>90</v>
      </c>
      <c r="G91" t="s">
        <v>123</v>
      </c>
      <c r="H91" t="s">
        <v>124</v>
      </c>
      <c r="I91" t="s">
        <v>215</v>
      </c>
    </row>
    <row r="92" spans="3:9" x14ac:dyDescent="0.35">
      <c r="C92" t="s">
        <v>121</v>
      </c>
      <c r="E92" t="s">
        <v>122</v>
      </c>
      <c r="F92" t="s">
        <v>91</v>
      </c>
      <c r="G92" t="s">
        <v>123</v>
      </c>
      <c r="H92" t="s">
        <v>124</v>
      </c>
      <c r="I92" t="s">
        <v>216</v>
      </c>
    </row>
    <row r="93" spans="3:9" x14ac:dyDescent="0.35">
      <c r="C93" t="s">
        <v>121</v>
      </c>
      <c r="E93" t="s">
        <v>122</v>
      </c>
      <c r="F93" t="s">
        <v>92</v>
      </c>
      <c r="G93" t="s">
        <v>123</v>
      </c>
      <c r="H93" t="s">
        <v>124</v>
      </c>
      <c r="I93" t="s">
        <v>217</v>
      </c>
    </row>
    <row r="94" spans="3:9" x14ac:dyDescent="0.35">
      <c r="C94" t="s">
        <v>121</v>
      </c>
      <c r="E94" t="s">
        <v>122</v>
      </c>
      <c r="F94" t="s">
        <v>93</v>
      </c>
      <c r="G94" t="s">
        <v>123</v>
      </c>
      <c r="H94" t="s">
        <v>124</v>
      </c>
      <c r="I94" t="s">
        <v>218</v>
      </c>
    </row>
    <row r="95" spans="3:9" x14ac:dyDescent="0.35">
      <c r="C95" t="s">
        <v>121</v>
      </c>
      <c r="E95" t="s">
        <v>122</v>
      </c>
      <c r="F95" t="s">
        <v>94</v>
      </c>
      <c r="G95" t="s">
        <v>123</v>
      </c>
      <c r="H95" t="s">
        <v>124</v>
      </c>
      <c r="I95" t="s">
        <v>219</v>
      </c>
    </row>
    <row r="96" spans="3:9" x14ac:dyDescent="0.35">
      <c r="C96" t="s">
        <v>121</v>
      </c>
      <c r="E96" t="s">
        <v>122</v>
      </c>
      <c r="F96" t="s">
        <v>95</v>
      </c>
      <c r="G96" t="s">
        <v>123</v>
      </c>
      <c r="H96" t="s">
        <v>124</v>
      </c>
      <c r="I96" t="s">
        <v>220</v>
      </c>
    </row>
    <row r="97" spans="3:9" x14ac:dyDescent="0.35">
      <c r="C97" t="s">
        <v>121</v>
      </c>
      <c r="E97" t="s">
        <v>122</v>
      </c>
      <c r="F97" t="s">
        <v>96</v>
      </c>
      <c r="G97" t="s">
        <v>123</v>
      </c>
      <c r="H97" t="s">
        <v>124</v>
      </c>
      <c r="I97" t="s">
        <v>221</v>
      </c>
    </row>
    <row r="98" spans="3:9" x14ac:dyDescent="0.35">
      <c r="C98" t="s">
        <v>121</v>
      </c>
      <c r="E98" t="s">
        <v>122</v>
      </c>
      <c r="F98" t="s">
        <v>97</v>
      </c>
      <c r="G98" t="s">
        <v>123</v>
      </c>
      <c r="H98" t="s">
        <v>124</v>
      </c>
      <c r="I98" t="s">
        <v>222</v>
      </c>
    </row>
    <row r="99" spans="3:9" x14ac:dyDescent="0.35">
      <c r="C99" t="s">
        <v>121</v>
      </c>
      <c r="E99" t="s">
        <v>122</v>
      </c>
      <c r="F99" t="s">
        <v>98</v>
      </c>
      <c r="G99" t="s">
        <v>123</v>
      </c>
      <c r="H99" t="s">
        <v>124</v>
      </c>
      <c r="I99" t="s">
        <v>223</v>
      </c>
    </row>
    <row r="100" spans="3:9" x14ac:dyDescent="0.35">
      <c r="C100" t="s">
        <v>121</v>
      </c>
      <c r="E100" t="s">
        <v>122</v>
      </c>
      <c r="F100" t="s">
        <v>99</v>
      </c>
      <c r="G100" t="s">
        <v>123</v>
      </c>
      <c r="H100" t="s">
        <v>124</v>
      </c>
      <c r="I100" t="s">
        <v>224</v>
      </c>
    </row>
    <row r="101" spans="3:9" x14ac:dyDescent="0.35">
      <c r="C101" t="s">
        <v>121</v>
      </c>
      <c r="E101" t="s">
        <v>122</v>
      </c>
      <c r="F101" t="s">
        <v>100</v>
      </c>
      <c r="G101" t="s">
        <v>123</v>
      </c>
      <c r="H101" t="s">
        <v>124</v>
      </c>
      <c r="I101" t="s">
        <v>225</v>
      </c>
    </row>
    <row r="102" spans="3:9" x14ac:dyDescent="0.35">
      <c r="C102" t="s">
        <v>121</v>
      </c>
      <c r="E102" t="s">
        <v>122</v>
      </c>
      <c r="F102" t="s">
        <v>101</v>
      </c>
      <c r="G102" t="s">
        <v>123</v>
      </c>
      <c r="H102" t="s">
        <v>124</v>
      </c>
      <c r="I102" t="s">
        <v>226</v>
      </c>
    </row>
    <row r="103" spans="3:9" x14ac:dyDescent="0.35">
      <c r="C103" t="s">
        <v>121</v>
      </c>
      <c r="E103" t="s">
        <v>122</v>
      </c>
      <c r="F103" t="s">
        <v>102</v>
      </c>
      <c r="G103" t="s">
        <v>123</v>
      </c>
      <c r="H103" t="s">
        <v>124</v>
      </c>
      <c r="I103" t="s">
        <v>227</v>
      </c>
    </row>
    <row r="104" spans="3:9" x14ac:dyDescent="0.35">
      <c r="C104" t="s">
        <v>121</v>
      </c>
      <c r="E104" t="s">
        <v>122</v>
      </c>
      <c r="F104" t="s">
        <v>103</v>
      </c>
      <c r="G104" t="s">
        <v>123</v>
      </c>
      <c r="H104" t="s">
        <v>124</v>
      </c>
      <c r="I104" t="s">
        <v>228</v>
      </c>
    </row>
    <row r="105" spans="3:9" x14ac:dyDescent="0.35">
      <c r="C105" t="s">
        <v>121</v>
      </c>
      <c r="E105" t="s">
        <v>122</v>
      </c>
      <c r="F105" t="s">
        <v>104</v>
      </c>
      <c r="G105" t="s">
        <v>123</v>
      </c>
      <c r="H105" t="s">
        <v>124</v>
      </c>
      <c r="I105" t="s">
        <v>229</v>
      </c>
    </row>
    <row r="106" spans="3:9" x14ac:dyDescent="0.35">
      <c r="C106" t="s">
        <v>121</v>
      </c>
      <c r="E106" t="s">
        <v>122</v>
      </c>
      <c r="F106" t="s">
        <v>105</v>
      </c>
      <c r="G106" t="s">
        <v>123</v>
      </c>
      <c r="H106" t="s">
        <v>124</v>
      </c>
      <c r="I106" t="s">
        <v>230</v>
      </c>
    </row>
    <row r="107" spans="3:9" x14ac:dyDescent="0.35">
      <c r="C107" t="s">
        <v>121</v>
      </c>
      <c r="E107" t="s">
        <v>122</v>
      </c>
      <c r="F107" t="s">
        <v>106</v>
      </c>
      <c r="G107" t="s">
        <v>123</v>
      </c>
      <c r="H107" t="s">
        <v>124</v>
      </c>
      <c r="I107" t="s">
        <v>231</v>
      </c>
    </row>
    <row r="108" spans="3:9" x14ac:dyDescent="0.35">
      <c r="C108" t="s">
        <v>121</v>
      </c>
      <c r="E108" t="s">
        <v>122</v>
      </c>
      <c r="F108" t="s">
        <v>107</v>
      </c>
      <c r="G108" t="s">
        <v>123</v>
      </c>
      <c r="H108" t="s">
        <v>124</v>
      </c>
      <c r="I108" t="s">
        <v>232</v>
      </c>
    </row>
    <row r="109" spans="3:9" x14ac:dyDescent="0.35">
      <c r="C109" t="s">
        <v>121</v>
      </c>
      <c r="E109" t="s">
        <v>122</v>
      </c>
      <c r="F109" t="s">
        <v>108</v>
      </c>
      <c r="G109" t="s">
        <v>123</v>
      </c>
      <c r="H109" t="s">
        <v>124</v>
      </c>
      <c r="I109" t="s">
        <v>233</v>
      </c>
    </row>
    <row r="110" spans="3:9" x14ac:dyDescent="0.35">
      <c r="C110" t="s">
        <v>121</v>
      </c>
      <c r="E110" t="s">
        <v>122</v>
      </c>
      <c r="F110" t="s">
        <v>109</v>
      </c>
      <c r="G110" t="s">
        <v>123</v>
      </c>
      <c r="H110" t="s">
        <v>124</v>
      </c>
      <c r="I110" t="s">
        <v>234</v>
      </c>
    </row>
    <row r="111" spans="3:9" x14ac:dyDescent="0.35">
      <c r="C111" t="s">
        <v>121</v>
      </c>
      <c r="E111" t="s">
        <v>122</v>
      </c>
      <c r="F111" t="s">
        <v>110</v>
      </c>
      <c r="G111" t="s">
        <v>123</v>
      </c>
      <c r="H111" t="s">
        <v>124</v>
      </c>
      <c r="I111" t="s">
        <v>235</v>
      </c>
    </row>
    <row r="112" spans="3:9" x14ac:dyDescent="0.35">
      <c r="C112" t="s">
        <v>121</v>
      </c>
      <c r="E112" t="s">
        <v>122</v>
      </c>
      <c r="F112" t="s">
        <v>111</v>
      </c>
      <c r="G112" t="s">
        <v>123</v>
      </c>
      <c r="H112" t="s">
        <v>124</v>
      </c>
      <c r="I112" t="s">
        <v>236</v>
      </c>
    </row>
    <row r="113" spans="3:9" x14ac:dyDescent="0.35">
      <c r="C113" t="s">
        <v>121</v>
      </c>
      <c r="E113" t="s">
        <v>122</v>
      </c>
      <c r="F113" t="s">
        <v>112</v>
      </c>
      <c r="G113" t="s">
        <v>123</v>
      </c>
      <c r="H113" t="s">
        <v>124</v>
      </c>
      <c r="I113" t="s">
        <v>237</v>
      </c>
    </row>
    <row r="114" spans="3:9" x14ac:dyDescent="0.35">
      <c r="C114" t="s">
        <v>121</v>
      </c>
      <c r="E114" t="s">
        <v>122</v>
      </c>
      <c r="F114" t="s">
        <v>113</v>
      </c>
      <c r="G114" t="s">
        <v>123</v>
      </c>
      <c r="H114" t="s">
        <v>124</v>
      </c>
      <c r="I114" t="s">
        <v>238</v>
      </c>
    </row>
    <row r="115" spans="3:9" x14ac:dyDescent="0.35">
      <c r="C115" t="s">
        <v>121</v>
      </c>
      <c r="E115" t="s">
        <v>122</v>
      </c>
      <c r="F115" t="s">
        <v>114</v>
      </c>
      <c r="G115" t="s">
        <v>123</v>
      </c>
      <c r="H115" t="s">
        <v>124</v>
      </c>
      <c r="I115" t="s">
        <v>239</v>
      </c>
    </row>
    <row r="116" spans="3:9" x14ac:dyDescent="0.35">
      <c r="C116" t="s">
        <v>121</v>
      </c>
      <c r="E116" t="s">
        <v>122</v>
      </c>
      <c r="F116" t="s">
        <v>115</v>
      </c>
      <c r="G116" t="s">
        <v>123</v>
      </c>
      <c r="H116" t="s">
        <v>124</v>
      </c>
      <c r="I116" t="s">
        <v>240</v>
      </c>
    </row>
    <row r="117" spans="3:9" x14ac:dyDescent="0.35">
      <c r="C117" t="s">
        <v>121</v>
      </c>
      <c r="E117" t="s">
        <v>122</v>
      </c>
      <c r="F117" t="s">
        <v>116</v>
      </c>
      <c r="G117" t="s">
        <v>123</v>
      </c>
      <c r="H117" t="s">
        <v>124</v>
      </c>
      <c r="I117" t="s">
        <v>241</v>
      </c>
    </row>
    <row r="118" spans="3:9" x14ac:dyDescent="0.35">
      <c r="C118" t="s">
        <v>121</v>
      </c>
      <c r="E118" t="s">
        <v>122</v>
      </c>
      <c r="F118" t="s">
        <v>117</v>
      </c>
      <c r="G118" t="s">
        <v>123</v>
      </c>
      <c r="H118" t="s">
        <v>124</v>
      </c>
      <c r="I118" t="s">
        <v>242</v>
      </c>
    </row>
    <row r="119" spans="3:9" x14ac:dyDescent="0.35">
      <c r="C119" t="s">
        <v>121</v>
      </c>
      <c r="E119" t="s">
        <v>122</v>
      </c>
      <c r="F119" t="s">
        <v>118</v>
      </c>
      <c r="G119" t="s">
        <v>123</v>
      </c>
      <c r="H119" t="s">
        <v>124</v>
      </c>
      <c r="I119" t="s">
        <v>243</v>
      </c>
    </row>
    <row r="120" spans="3:9" x14ac:dyDescent="0.35">
      <c r="C120" t="s">
        <v>121</v>
      </c>
      <c r="E120" t="s">
        <v>122</v>
      </c>
      <c r="F120" t="s">
        <v>119</v>
      </c>
      <c r="G120" t="s">
        <v>123</v>
      </c>
      <c r="H120" t="s">
        <v>124</v>
      </c>
      <c r="I120" t="s">
        <v>244</v>
      </c>
    </row>
    <row r="121" spans="3:9" x14ac:dyDescent="0.35">
      <c r="C121" t="s">
        <v>121</v>
      </c>
      <c r="E121" t="s">
        <v>122</v>
      </c>
      <c r="F121" t="s">
        <v>120</v>
      </c>
      <c r="G121" t="s">
        <v>123</v>
      </c>
      <c r="H121" t="s">
        <v>124</v>
      </c>
      <c r="I121" t="s">
        <v>245</v>
      </c>
    </row>
  </sheetData>
  <pageMargins left="0.7" right="0.7" top="0.75" bottom="0.75" header="0.3" footer="0.3"/>
  <pageSetup orientation="portrait" r:id="rId1"/>
  <headerFooter>
    <oddFooter>&amp;C&amp;1#&amp;"Helvetica 75 Bold"&amp;8&amp;KED7D31Orange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C1B1-E549-4F1E-9F71-3ED553102CAA}">
  <dimension ref="C1:M7"/>
  <sheetViews>
    <sheetView workbookViewId="0">
      <selection sqref="A1:XFD7"/>
    </sheetView>
  </sheetViews>
  <sheetFormatPr defaultRowHeight="14.5" x14ac:dyDescent="0.35"/>
  <sheetData>
    <row r="1" spans="3:13" x14ac:dyDescent="0.35">
      <c r="C1" t="s">
        <v>247</v>
      </c>
      <c r="D1" t="s">
        <v>3</v>
      </c>
      <c r="E1" t="s">
        <v>248</v>
      </c>
      <c r="F1" t="s">
        <v>122</v>
      </c>
      <c r="G1" t="s">
        <v>3</v>
      </c>
      <c r="H1" t="s">
        <v>123</v>
      </c>
      <c r="I1" t="s">
        <v>124</v>
      </c>
      <c r="J1" t="s">
        <v>250</v>
      </c>
      <c r="K1" t="s">
        <v>3</v>
      </c>
      <c r="L1" t="s">
        <v>249</v>
      </c>
      <c r="M1" t="str">
        <f>C1&amp;D1&amp;E1&amp;F1&amp;G1&amp;H1&amp;I1&amp;J1&amp;K1&amp;L1</f>
        <v>&lt;td *ngIf="s.EQPT_NAME!=null"&gt;{{s.EQPT_NAME}}&lt;/td&gt;&lt;td style="color:#FF7900" *ngIf="s.EQPT_NAME==null" &gt;Not Applicable&lt;/td&gt;</v>
      </c>
    </row>
    <row r="2" spans="3:13" x14ac:dyDescent="0.35">
      <c r="C2" t="s">
        <v>247</v>
      </c>
      <c r="D2" t="s">
        <v>382</v>
      </c>
      <c r="E2" t="s">
        <v>248</v>
      </c>
      <c r="F2" t="s">
        <v>122</v>
      </c>
      <c r="G2" t="s">
        <v>382</v>
      </c>
      <c r="H2" t="s">
        <v>123</v>
      </c>
      <c r="I2" t="s">
        <v>124</v>
      </c>
      <c r="J2" t="s">
        <v>250</v>
      </c>
      <c r="K2" t="s">
        <v>382</v>
      </c>
      <c r="L2" t="s">
        <v>249</v>
      </c>
      <c r="M2" t="str">
        <f t="shared" ref="M2:M7" si="0">C2&amp;D2&amp;E2&amp;F2&amp;G2&amp;H2&amp;I2&amp;J2&amp;K2&amp;L2</f>
        <v>&lt;td *ngIf="s.GOLD_ORDER_NUMBER!=null"&gt;{{s.GOLD_ORDER_NUMBER}}&lt;/td&gt;&lt;td style="color:#FF7900" *ngIf="s.GOLD_ORDER_NUMBER==null" &gt;Not Applicable&lt;/td&gt;</v>
      </c>
    </row>
    <row r="3" spans="3:13" x14ac:dyDescent="0.35">
      <c r="C3" t="s">
        <v>247</v>
      </c>
      <c r="D3" t="s">
        <v>1</v>
      </c>
      <c r="E3" t="s">
        <v>248</v>
      </c>
      <c r="F3" t="s">
        <v>122</v>
      </c>
      <c r="G3" t="s">
        <v>1</v>
      </c>
      <c r="H3" t="s">
        <v>123</v>
      </c>
      <c r="I3" t="s">
        <v>124</v>
      </c>
      <c r="J3" t="s">
        <v>250</v>
      </c>
      <c r="K3" t="s">
        <v>1</v>
      </c>
      <c r="L3" t="s">
        <v>249</v>
      </c>
      <c r="M3" t="str">
        <f t="shared" si="0"/>
        <v>&lt;td *ngIf="s.IC01_ID!=null"&gt;{{s.IC01_ID}}&lt;/td&gt;&lt;td style="color:#FF7900" *ngIf="s.IC01_ID==null" &gt;Not Applicable&lt;/td&gt;</v>
      </c>
    </row>
    <row r="4" spans="3:13" x14ac:dyDescent="0.35">
      <c r="C4" t="s">
        <v>247</v>
      </c>
      <c r="D4" t="s">
        <v>383</v>
      </c>
      <c r="E4" t="s">
        <v>248</v>
      </c>
      <c r="F4" t="s">
        <v>122</v>
      </c>
      <c r="G4" t="s">
        <v>383</v>
      </c>
      <c r="H4" t="s">
        <v>123</v>
      </c>
      <c r="I4" t="s">
        <v>124</v>
      </c>
      <c r="J4" t="s">
        <v>250</v>
      </c>
      <c r="K4" t="s">
        <v>383</v>
      </c>
      <c r="L4" t="s">
        <v>249</v>
      </c>
      <c r="M4" t="str">
        <f t="shared" si="0"/>
        <v>&lt;td *ngIf="s.cust_name!=null"&gt;{{s.cust_name}}&lt;/td&gt;&lt;td style="color:#FF7900" *ngIf="s.cust_name==null" &gt;Not Applicable&lt;/td&gt;</v>
      </c>
    </row>
    <row r="5" spans="3:13" x14ac:dyDescent="0.35">
      <c r="C5" t="s">
        <v>247</v>
      </c>
      <c r="D5" t="s">
        <v>389</v>
      </c>
      <c r="E5" t="s">
        <v>248</v>
      </c>
      <c r="F5" t="s">
        <v>122</v>
      </c>
      <c r="G5" t="s">
        <v>389</v>
      </c>
      <c r="H5" t="s">
        <v>123</v>
      </c>
      <c r="I5" t="s">
        <v>124</v>
      </c>
      <c r="J5" t="s">
        <v>250</v>
      </c>
      <c r="K5" t="s">
        <v>389</v>
      </c>
      <c r="L5" t="s">
        <v>249</v>
      </c>
      <c r="M5" t="str">
        <f t="shared" si="0"/>
        <v>&lt;td *ngIf="s.oceane_device_status!=null"&gt;{{s.oceane_device_status}}&lt;/td&gt;&lt;td style="color:#FF7900" *ngIf="s.oceane_device_status==null" &gt;Not Applicable&lt;/td&gt;</v>
      </c>
    </row>
    <row r="6" spans="3:13" x14ac:dyDescent="0.35">
      <c r="C6" t="s">
        <v>247</v>
      </c>
      <c r="D6" t="s">
        <v>390</v>
      </c>
      <c r="E6" t="s">
        <v>248</v>
      </c>
      <c r="F6" t="s">
        <v>122</v>
      </c>
      <c r="G6" t="s">
        <v>390</v>
      </c>
      <c r="H6" t="s">
        <v>123</v>
      </c>
      <c r="I6" t="s">
        <v>124</v>
      </c>
      <c r="J6" t="s">
        <v>250</v>
      </c>
      <c r="K6" t="s">
        <v>390</v>
      </c>
      <c r="L6" t="s">
        <v>249</v>
      </c>
      <c r="M6" t="str">
        <f t="shared" si="0"/>
        <v>&lt;td *ngIf="s.OCEANE_Site!=null"&gt;{{s.OCEANE_Site}}&lt;/td&gt;&lt;td style="color:#FF7900" *ngIf="s.OCEANE_Site==null" &gt;Not Applicable&lt;/td&gt;</v>
      </c>
    </row>
    <row r="7" spans="3:13" x14ac:dyDescent="0.35">
      <c r="C7" t="s">
        <v>247</v>
      </c>
      <c r="D7" t="s">
        <v>391</v>
      </c>
      <c r="E7" t="s">
        <v>248</v>
      </c>
      <c r="F7" t="s">
        <v>122</v>
      </c>
      <c r="G7" t="s">
        <v>391</v>
      </c>
      <c r="H7" t="s">
        <v>123</v>
      </c>
      <c r="I7" t="s">
        <v>124</v>
      </c>
      <c r="J7" t="s">
        <v>250</v>
      </c>
      <c r="K7" t="s">
        <v>391</v>
      </c>
      <c r="L7" t="s">
        <v>249</v>
      </c>
      <c r="M7" t="str">
        <f t="shared" si="0"/>
        <v>&lt;td *ngIf="s.OCEANE_Product_Identifier2!=null"&gt;{{s.OCEANE_Product_Identifier2}}&lt;/td&gt;&lt;td style="color:#FF7900" *ngIf="s.OCEANE_Product_Identifier2==null" &gt;Not Applicable&lt;/td&gt;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2BC7-F53F-4BFF-812D-B87B22F91ACD}">
  <dimension ref="C2:M28"/>
  <sheetViews>
    <sheetView tabSelected="1" topLeftCell="A14" workbookViewId="0">
      <selection activeCell="J20" sqref="J20"/>
    </sheetView>
  </sheetViews>
  <sheetFormatPr defaultRowHeight="14.5" x14ac:dyDescent="0.35"/>
  <sheetData>
    <row r="2" spans="3:13" x14ac:dyDescent="0.35">
      <c r="C2" t="s">
        <v>247</v>
      </c>
      <c r="D2" t="s">
        <v>3</v>
      </c>
      <c r="E2" t="s">
        <v>248</v>
      </c>
      <c r="F2" t="s">
        <v>122</v>
      </c>
      <c r="G2" t="s">
        <v>3</v>
      </c>
      <c r="H2" t="s">
        <v>123</v>
      </c>
      <c r="I2" t="s">
        <v>124</v>
      </c>
      <c r="J2" t="s">
        <v>250</v>
      </c>
      <c r="K2" t="s">
        <v>3</v>
      </c>
      <c r="L2" t="s">
        <v>249</v>
      </c>
      <c r="M2" t="str">
        <f>C2&amp;D2&amp;E2&amp;F2&amp;G2&amp;H2&amp;I2&amp;J2&amp;K2&amp;L2</f>
        <v>&lt;td *ngIf="s.EQPT_NAME!=null"&gt;{{s.EQPT_NAME}}&lt;/td&gt;&lt;td style="color:#FF7900" *ngIf="s.EQPT_NAME==null" &gt;Not Applicable&lt;/td&gt;</v>
      </c>
    </row>
    <row r="3" spans="3:13" x14ac:dyDescent="0.35">
      <c r="C3" t="s">
        <v>247</v>
      </c>
      <c r="D3" t="s">
        <v>382</v>
      </c>
      <c r="E3" t="s">
        <v>248</v>
      </c>
      <c r="F3" t="s">
        <v>122</v>
      </c>
      <c r="G3" t="s">
        <v>382</v>
      </c>
      <c r="H3" t="s">
        <v>123</v>
      </c>
      <c r="I3" t="s">
        <v>124</v>
      </c>
      <c r="J3" t="s">
        <v>250</v>
      </c>
      <c r="K3" t="s">
        <v>382</v>
      </c>
      <c r="L3" t="s">
        <v>249</v>
      </c>
      <c r="M3" t="str">
        <f>C3&amp;D3&amp;E3&amp;F3&amp;G3&amp;H3&amp;I3&amp;J3&amp;K3&amp;L3</f>
        <v>&lt;td *ngIf="s.GOLD_ORDER_NUMBER!=null"&gt;{{s.GOLD_ORDER_NUMBER}}&lt;/td&gt;&lt;td style="color:#FF7900" *ngIf="s.GOLD_ORDER_NUMBER==null" &gt;Not Applicable&lt;/td&gt;</v>
      </c>
    </row>
    <row r="4" spans="3:13" x14ac:dyDescent="0.35">
      <c r="C4" t="s">
        <v>247</v>
      </c>
      <c r="D4" t="s">
        <v>1</v>
      </c>
      <c r="E4" t="s">
        <v>248</v>
      </c>
      <c r="F4" t="s">
        <v>122</v>
      </c>
      <c r="G4" t="s">
        <v>1</v>
      </c>
      <c r="H4" t="s">
        <v>123</v>
      </c>
      <c r="I4" t="s">
        <v>124</v>
      </c>
      <c r="J4" t="s">
        <v>250</v>
      </c>
      <c r="K4" t="s">
        <v>1</v>
      </c>
      <c r="L4" t="s">
        <v>249</v>
      </c>
      <c r="M4" t="str">
        <f>C4&amp;D4&amp;E4&amp;F4&amp;G4&amp;H4&amp;I4&amp;J4&amp;K4&amp;L4</f>
        <v>&lt;td *ngIf="s.IC01_ID!=null"&gt;{{s.IC01_ID}}&lt;/td&gt;&lt;td style="color:#FF7900" *ngIf="s.IC01_ID==null" &gt;Not Applicable&lt;/td&gt;</v>
      </c>
    </row>
    <row r="5" spans="3:13" x14ac:dyDescent="0.35">
      <c r="C5" t="s">
        <v>247</v>
      </c>
      <c r="D5" t="s">
        <v>383</v>
      </c>
      <c r="E5" t="s">
        <v>248</v>
      </c>
      <c r="F5" t="s">
        <v>122</v>
      </c>
      <c r="G5" t="s">
        <v>383</v>
      </c>
      <c r="H5" t="s">
        <v>123</v>
      </c>
      <c r="I5" t="s">
        <v>124</v>
      </c>
      <c r="J5" t="s">
        <v>250</v>
      </c>
      <c r="K5" t="s">
        <v>383</v>
      </c>
      <c r="L5" t="s">
        <v>249</v>
      </c>
      <c r="M5" t="str">
        <f>C5&amp;D5&amp;E5&amp;F5&amp;G5&amp;H5&amp;I5&amp;J5&amp;K5&amp;L5</f>
        <v>&lt;td *ngIf="s.cust_name!=null"&gt;{{s.cust_name}}&lt;/td&gt;&lt;td style="color:#FF7900" *ngIf="s.cust_name==null" &gt;Not Applicable&lt;/td&gt;</v>
      </c>
    </row>
    <row r="6" spans="3:13" x14ac:dyDescent="0.35">
      <c r="C6" t="s">
        <v>247</v>
      </c>
      <c r="D6" t="s">
        <v>393</v>
      </c>
      <c r="E6" t="s">
        <v>248</v>
      </c>
      <c r="F6" t="s">
        <v>122</v>
      </c>
      <c r="G6" t="s">
        <v>393</v>
      </c>
      <c r="H6" t="s">
        <v>123</v>
      </c>
      <c r="I6" t="s">
        <v>124</v>
      </c>
      <c r="J6" t="s">
        <v>250</v>
      </c>
      <c r="K6" t="s">
        <v>393</v>
      </c>
      <c r="L6" t="s">
        <v>249</v>
      </c>
      <c r="M6" t="str">
        <f>C6&amp;D6&amp;E6&amp;F6&amp;G6&amp;H6&amp;I6&amp;J6&amp;K6&amp;L6</f>
        <v>&lt;td *ngIf="s.CUSTOMER_NAME!=null"&gt;{{s.CUSTOMER_NAME}}&lt;/td&gt;&lt;td style="color:#FF7900" *ngIf="s.CUSTOMER_NAME==null" &gt;Not Applicable&lt;/td&gt;</v>
      </c>
    </row>
    <row r="7" spans="3:13" x14ac:dyDescent="0.35">
      <c r="C7" t="s">
        <v>247</v>
      </c>
      <c r="D7" t="s">
        <v>394</v>
      </c>
      <c r="E7" t="s">
        <v>248</v>
      </c>
      <c r="F7" t="s">
        <v>122</v>
      </c>
      <c r="G7" t="s">
        <v>394</v>
      </c>
      <c r="H7" t="s">
        <v>123</v>
      </c>
      <c r="I7" t="s">
        <v>124</v>
      </c>
      <c r="J7" t="s">
        <v>250</v>
      </c>
      <c r="K7" t="s">
        <v>394</v>
      </c>
      <c r="L7" t="s">
        <v>249</v>
      </c>
      <c r="M7" t="str">
        <f>C7&amp;D7&amp;E7&amp;F7&amp;G7&amp;H7&amp;I7&amp;J7&amp;K7&amp;L7</f>
        <v>&lt;td *ngIf="s.BAN_ID!=null"&gt;{{s.BAN_ID}}&lt;/td&gt;&lt;td style="color:#FF7900" *ngIf="s.BAN_ID==null" &gt;Not Applicable&lt;/td&gt;</v>
      </c>
    </row>
    <row r="8" spans="3:13" x14ac:dyDescent="0.35">
      <c r="C8" t="s">
        <v>247</v>
      </c>
      <c r="D8" t="s">
        <v>395</v>
      </c>
      <c r="E8" t="s">
        <v>248</v>
      </c>
      <c r="F8" t="s">
        <v>122</v>
      </c>
      <c r="G8" t="s">
        <v>395</v>
      </c>
      <c r="H8" t="s">
        <v>123</v>
      </c>
      <c r="I8" t="s">
        <v>124</v>
      </c>
      <c r="J8" t="s">
        <v>250</v>
      </c>
      <c r="K8" t="s">
        <v>395</v>
      </c>
      <c r="L8" t="s">
        <v>249</v>
      </c>
      <c r="M8" t="str">
        <f>C8&amp;D8&amp;E8&amp;F8&amp;G8&amp;H8&amp;I8&amp;J8&amp;K8&amp;L8</f>
        <v>&lt;td *ngIf="s.ORANGE_SITE_REFERENCE!=null"&gt;{{s.ORANGE_SITE_REFERENCE}}&lt;/td&gt;&lt;td style="color:#FF7900" *ngIf="s.ORANGE_SITE_REFERENCE==null" &gt;Not Applicable&lt;/td&gt;</v>
      </c>
    </row>
    <row r="9" spans="3:13" x14ac:dyDescent="0.35">
      <c r="C9" t="s">
        <v>247</v>
      </c>
      <c r="D9" t="s">
        <v>396</v>
      </c>
      <c r="E9" t="s">
        <v>248</v>
      </c>
      <c r="F9" t="s">
        <v>122</v>
      </c>
      <c r="G9" t="s">
        <v>396</v>
      </c>
      <c r="H9" t="s">
        <v>123</v>
      </c>
      <c r="I9" t="s">
        <v>124</v>
      </c>
      <c r="J9" t="s">
        <v>250</v>
      </c>
      <c r="K9" t="s">
        <v>396</v>
      </c>
      <c r="L9" t="s">
        <v>249</v>
      </c>
      <c r="M9" t="str">
        <f>C9&amp;D9&amp;E9&amp;F9&amp;G9&amp;H9&amp;I9&amp;J9&amp;K9&amp;L9</f>
        <v>&lt;td *ngIf="s.CORE_SITE_ID!=null"&gt;{{s.CORE_SITE_ID}}&lt;/td&gt;&lt;td style="color:#FF7900" *ngIf="s.CORE_SITE_ID==null" &gt;Not Applicable&lt;/td&gt;</v>
      </c>
    </row>
    <row r="10" spans="3:13" x14ac:dyDescent="0.35">
      <c r="C10" t="s">
        <v>247</v>
      </c>
      <c r="D10" t="s">
        <v>397</v>
      </c>
      <c r="E10" t="s">
        <v>248</v>
      </c>
      <c r="F10" t="s">
        <v>122</v>
      </c>
      <c r="G10" t="s">
        <v>397</v>
      </c>
      <c r="H10" t="s">
        <v>123</v>
      </c>
      <c r="I10" t="s">
        <v>124</v>
      </c>
      <c r="J10" t="s">
        <v>250</v>
      </c>
      <c r="K10" t="s">
        <v>397</v>
      </c>
      <c r="L10" t="s">
        <v>249</v>
      </c>
      <c r="M10" t="str">
        <f>C10&amp;D10&amp;E10&amp;F10&amp;G10&amp;H10&amp;I10&amp;J10&amp;K10&amp;L10</f>
        <v>&lt;td *ngIf="s.ADDRESS_ID!=null"&gt;{{s.ADDRESS_ID}}&lt;/td&gt;&lt;td style="color:#FF7900" *ngIf="s.ADDRESS_ID==null" &gt;Not Applicable&lt;/td&gt;</v>
      </c>
    </row>
    <row r="11" spans="3:13" x14ac:dyDescent="0.35">
      <c r="C11" t="s">
        <v>247</v>
      </c>
      <c r="D11" t="s">
        <v>398</v>
      </c>
      <c r="E11" t="s">
        <v>248</v>
      </c>
      <c r="F11" t="s">
        <v>122</v>
      </c>
      <c r="G11" t="s">
        <v>398</v>
      </c>
      <c r="H11" t="s">
        <v>123</v>
      </c>
      <c r="I11" t="s">
        <v>124</v>
      </c>
      <c r="J11" t="s">
        <v>250</v>
      </c>
      <c r="K11" t="s">
        <v>398</v>
      </c>
      <c r="L11" t="s">
        <v>249</v>
      </c>
      <c r="M11" t="str">
        <f>C11&amp;D11&amp;E11&amp;F11&amp;G11&amp;H11&amp;I11&amp;J11&amp;K11&amp;L11</f>
        <v>&lt;td *ngIf="s.CUSTOMER_SITE_REFERENCE!=null"&gt;{{s.CUSTOMER_SITE_REFERENCE}}&lt;/td&gt;&lt;td style="color:#FF7900" *ngIf="s.CUSTOMER_SITE_REFERENCE==null" &gt;Not Applicable&lt;/td&gt;</v>
      </c>
    </row>
    <row r="12" spans="3:13" x14ac:dyDescent="0.35">
      <c r="C12" t="s">
        <v>247</v>
      </c>
      <c r="D12" t="s">
        <v>399</v>
      </c>
      <c r="E12" t="s">
        <v>248</v>
      </c>
      <c r="F12" t="s">
        <v>122</v>
      </c>
      <c r="G12" t="s">
        <v>399</v>
      </c>
      <c r="H12" t="s">
        <v>123</v>
      </c>
      <c r="I12" t="s">
        <v>124</v>
      </c>
      <c r="J12" t="s">
        <v>250</v>
      </c>
      <c r="K12" t="s">
        <v>399</v>
      </c>
      <c r="L12" t="s">
        <v>249</v>
      </c>
      <c r="M12" t="str">
        <f>C12&amp;D12&amp;E12&amp;F12&amp;G12&amp;H12&amp;I12&amp;J12&amp;K12&amp;L12</f>
        <v>&lt;td *ngIf="s.ORDER_STATUS!=null"&gt;{{s.ORDER_STATUS}}&lt;/td&gt;&lt;td style="color:#FF7900" *ngIf="s.ORDER_STATUS==null" &gt;Not Applicable&lt;/td&gt;</v>
      </c>
    </row>
    <row r="13" spans="3:13" x14ac:dyDescent="0.35">
      <c r="C13" t="s">
        <v>247</v>
      </c>
      <c r="D13" t="s">
        <v>400</v>
      </c>
      <c r="E13" t="s">
        <v>248</v>
      </c>
      <c r="F13" t="s">
        <v>122</v>
      </c>
      <c r="G13" t="s">
        <v>400</v>
      </c>
      <c r="H13" t="s">
        <v>123</v>
      </c>
      <c r="I13" t="s">
        <v>124</v>
      </c>
      <c r="J13" t="s">
        <v>250</v>
      </c>
      <c r="K13" t="s">
        <v>400</v>
      </c>
      <c r="L13" t="s">
        <v>249</v>
      </c>
      <c r="M13" t="str">
        <f>C13&amp;D13&amp;E13&amp;F13&amp;G13&amp;H13&amp;I13&amp;J13&amp;K13&amp;L13</f>
        <v>&lt;td *ngIf="s.CONTRACTING_PARTY!=null"&gt;{{s.CONTRACTING_PARTY}}&lt;/td&gt;&lt;td style="color:#FF7900" *ngIf="s.CONTRACTING_PARTY==null" &gt;Not Applicable&lt;/td&gt;</v>
      </c>
    </row>
    <row r="14" spans="3:13" x14ac:dyDescent="0.35">
      <c r="C14" t="s">
        <v>247</v>
      </c>
      <c r="D14" t="s">
        <v>401</v>
      </c>
      <c r="E14" t="s">
        <v>248</v>
      </c>
      <c r="F14" t="s">
        <v>122</v>
      </c>
      <c r="G14" t="s">
        <v>401</v>
      </c>
      <c r="H14" t="s">
        <v>123</v>
      </c>
      <c r="I14" t="s">
        <v>124</v>
      </c>
      <c r="J14" t="s">
        <v>250</v>
      </c>
      <c r="K14" t="s">
        <v>401</v>
      </c>
      <c r="L14" t="s">
        <v>249</v>
      </c>
      <c r="M14" t="str">
        <f>C14&amp;D14&amp;E14&amp;F14&amp;G14&amp;H14&amp;I14&amp;J14&amp;K14&amp;L14</f>
        <v>&lt;td *ngIf="s.CONTRACT_NUMBER!=null"&gt;{{s.CONTRACT_NUMBER}}&lt;/td&gt;&lt;td style="color:#FF7900" *ngIf="s.CONTRACT_NUMBER==null" &gt;Not Applicable&lt;/td&gt;</v>
      </c>
    </row>
    <row r="15" spans="3:13" x14ac:dyDescent="0.35">
      <c r="C15" t="s">
        <v>247</v>
      </c>
      <c r="D15" t="s">
        <v>402</v>
      </c>
      <c r="E15" t="s">
        <v>248</v>
      </c>
      <c r="F15" t="s">
        <v>122</v>
      </c>
      <c r="G15" t="s">
        <v>402</v>
      </c>
      <c r="H15" t="s">
        <v>123</v>
      </c>
      <c r="I15" t="s">
        <v>124</v>
      </c>
      <c r="J15" t="s">
        <v>250</v>
      </c>
      <c r="K15" t="s">
        <v>402</v>
      </c>
      <c r="L15" t="s">
        <v>249</v>
      </c>
      <c r="M15" t="str">
        <f>C15&amp;D15&amp;E15&amp;F15&amp;G15&amp;H15&amp;I15&amp;J15&amp;K15&amp;L15</f>
        <v>&lt;td *ngIf="s.PRIMARY_CONTACT_NUMBER!=null"&gt;{{s.PRIMARY_CONTACT_NUMBER}}&lt;/td&gt;&lt;td style="color:#FF7900" *ngIf="s.PRIMARY_CONTACT_NUMBER==null" &gt;Not Applicable&lt;/td&gt;</v>
      </c>
    </row>
    <row r="16" spans="3:13" x14ac:dyDescent="0.35">
      <c r="C16" t="s">
        <v>247</v>
      </c>
      <c r="D16" t="s">
        <v>403</v>
      </c>
      <c r="E16" t="s">
        <v>248</v>
      </c>
      <c r="F16" t="s">
        <v>122</v>
      </c>
      <c r="G16" t="s">
        <v>403</v>
      </c>
      <c r="H16" t="s">
        <v>123</v>
      </c>
      <c r="I16" t="s">
        <v>124</v>
      </c>
      <c r="J16" t="s">
        <v>250</v>
      </c>
      <c r="K16" t="s">
        <v>403</v>
      </c>
      <c r="L16" t="s">
        <v>249</v>
      </c>
      <c r="M16" t="str">
        <f>C16&amp;D16&amp;E16&amp;F16&amp;G16&amp;H16&amp;I16&amp;J16&amp;K16&amp;L16</f>
        <v>&lt;td *ngIf="s.END_USER!=null"&gt;{{s.END_USER}}&lt;/td&gt;&lt;td style="color:#FF7900" *ngIf="s.END_USER==null" &gt;Not Applicable&lt;/td&gt;</v>
      </c>
    </row>
    <row r="17" spans="3:13" x14ac:dyDescent="0.35">
      <c r="C17" t="s">
        <v>247</v>
      </c>
      <c r="D17" t="s">
        <v>404</v>
      </c>
      <c r="E17" t="s">
        <v>248</v>
      </c>
      <c r="F17" t="s">
        <v>122</v>
      </c>
      <c r="G17" t="s">
        <v>404</v>
      </c>
      <c r="H17" t="s">
        <v>123</v>
      </c>
      <c r="I17" t="s">
        <v>124</v>
      </c>
      <c r="J17" t="s">
        <v>250</v>
      </c>
      <c r="K17" t="s">
        <v>404</v>
      </c>
      <c r="L17" t="s">
        <v>249</v>
      </c>
      <c r="M17" t="str">
        <f>C17&amp;D17&amp;E17&amp;F17&amp;G17&amp;H17&amp;I17&amp;J17&amp;K17&amp;L17</f>
        <v>&lt;td *ngIf="s.ORDER_TERM!=null"&gt;{{s.ORDER_TERM}}&lt;/td&gt;&lt;td style="color:#FF7900" *ngIf="s.ORDER_TERM==null" &gt;Not Applicable&lt;/td&gt;</v>
      </c>
    </row>
    <row r="18" spans="3:13" x14ac:dyDescent="0.35">
      <c r="C18" t="s">
        <v>247</v>
      </c>
      <c r="D18" t="s">
        <v>405</v>
      </c>
      <c r="E18" t="s">
        <v>248</v>
      </c>
      <c r="F18" t="s">
        <v>122</v>
      </c>
      <c r="G18" t="s">
        <v>405</v>
      </c>
      <c r="H18" t="s">
        <v>123</v>
      </c>
      <c r="I18" t="s">
        <v>124</v>
      </c>
      <c r="J18" t="s">
        <v>250</v>
      </c>
      <c r="K18" t="s">
        <v>405</v>
      </c>
      <c r="L18" t="s">
        <v>249</v>
      </c>
      <c r="M18" t="str">
        <f>C18&amp;D18&amp;E18&amp;F18&amp;G18&amp;H18&amp;I18&amp;J18&amp;K18&amp;L18</f>
        <v>&lt;td *ngIf="s.QUOTATION_REFERENCE_NUMBER!=null"&gt;{{s.QUOTATION_REFERENCE_NUMBER}}&lt;/td&gt;&lt;td style="color:#FF7900" *ngIf="s.QUOTATION_REFERENCE_NUMBER==null" &gt;Not Applicable&lt;/td&gt;</v>
      </c>
    </row>
    <row r="19" spans="3:13" x14ac:dyDescent="0.35">
      <c r="C19" t="s">
        <v>247</v>
      </c>
      <c r="D19" t="s">
        <v>406</v>
      </c>
      <c r="E19" t="s">
        <v>248</v>
      </c>
      <c r="F19" t="s">
        <v>122</v>
      </c>
      <c r="G19" t="s">
        <v>406</v>
      </c>
      <c r="H19" t="s">
        <v>123</v>
      </c>
      <c r="I19" t="s">
        <v>124</v>
      </c>
      <c r="J19" t="s">
        <v>250</v>
      </c>
      <c r="K19" t="s">
        <v>406</v>
      </c>
      <c r="L19" t="s">
        <v>249</v>
      </c>
      <c r="M19" t="str">
        <f>C19&amp;D19&amp;E19&amp;F19&amp;G19&amp;H19&amp;I19&amp;J19&amp;K19&amp;L19</f>
        <v>&lt;td *ngIf="s.CPE_NAME!=null"&gt;{{s.CPE_NAME}}&lt;/td&gt;&lt;td style="color:#FF7900" *ngIf="s.CPE_NAME==null" &gt;Not Applicable&lt;/td&gt;</v>
      </c>
    </row>
    <row r="20" spans="3:13" x14ac:dyDescent="0.35">
      <c r="C20" t="s">
        <v>247</v>
      </c>
      <c r="D20" t="s">
        <v>407</v>
      </c>
      <c r="E20" t="s">
        <v>248</v>
      </c>
      <c r="F20" t="s">
        <v>122</v>
      </c>
      <c r="G20" t="s">
        <v>407</v>
      </c>
      <c r="H20" t="s">
        <v>123</v>
      </c>
      <c r="I20" t="s">
        <v>124</v>
      </c>
      <c r="J20" t="s">
        <v>250</v>
      </c>
      <c r="K20" t="s">
        <v>407</v>
      </c>
      <c r="L20" t="s">
        <v>249</v>
      </c>
      <c r="M20" t="str">
        <f>C20&amp;D20&amp;E20&amp;F20&amp;G20&amp;H20&amp;I20&amp;J20&amp;K20&amp;L20</f>
        <v>&lt;td *ngIf="s.VPN_SERVICE_BANDWIDTH!=null"&gt;{{s.VPN_SERVICE_BANDWIDTH}}&lt;/td&gt;&lt;td style="color:#FF7900" *ngIf="s.VPN_SERVICE_BANDWIDTH==null" &gt;Not Applicable&lt;/td&gt;</v>
      </c>
    </row>
    <row r="21" spans="3:13" x14ac:dyDescent="0.35">
      <c r="C21" t="s">
        <v>247</v>
      </c>
      <c r="D21" t="s">
        <v>408</v>
      </c>
      <c r="E21" t="s">
        <v>248</v>
      </c>
      <c r="F21" t="s">
        <v>122</v>
      </c>
      <c r="G21" t="s">
        <v>408</v>
      </c>
      <c r="H21" t="s">
        <v>123</v>
      </c>
      <c r="I21" t="s">
        <v>124</v>
      </c>
      <c r="J21" t="s">
        <v>250</v>
      </c>
      <c r="K21" t="s">
        <v>408</v>
      </c>
      <c r="L21" t="s">
        <v>249</v>
      </c>
      <c r="M21" t="str">
        <f>C21&amp;D21&amp;E21&amp;F21&amp;G21&amp;H21&amp;I21&amp;J21&amp;K21&amp;L21</f>
        <v>&lt;td *ngIf="s.ACCESS_SPEED!=null"&gt;{{s.ACCESS_SPEED}}&lt;/td&gt;&lt;td style="color:#FF7900" *ngIf="s.ACCESS_SPEED==null" &gt;Not Applicable&lt;/td&gt;</v>
      </c>
    </row>
    <row r="22" spans="3:13" x14ac:dyDescent="0.35">
      <c r="C22" t="s">
        <v>247</v>
      </c>
      <c r="D22" t="s">
        <v>409</v>
      </c>
      <c r="E22" t="s">
        <v>248</v>
      </c>
      <c r="F22" t="s">
        <v>122</v>
      </c>
      <c r="G22" t="s">
        <v>409</v>
      </c>
      <c r="H22" t="s">
        <v>123</v>
      </c>
      <c r="I22" t="s">
        <v>124</v>
      </c>
      <c r="J22" t="s">
        <v>250</v>
      </c>
      <c r="K22" t="s">
        <v>409</v>
      </c>
      <c r="L22" t="s">
        <v>249</v>
      </c>
      <c r="M22" t="str">
        <f>C22&amp;D22&amp;E22&amp;F22&amp;G22&amp;H22&amp;I22&amp;J22&amp;K22&amp;L22</f>
        <v>&lt;td *ngIf="s.ACCESS_TYPE!=null"&gt;{{s.ACCESS_TYPE}}&lt;/td&gt;&lt;td style="color:#FF7900" *ngIf="s.ACCESS_TYPE==null" &gt;Not Applicable&lt;/td&gt;</v>
      </c>
    </row>
    <row r="23" spans="3:13" x14ac:dyDescent="0.35">
      <c r="C23" t="s">
        <v>247</v>
      </c>
      <c r="D23" t="s">
        <v>410</v>
      </c>
      <c r="E23" t="s">
        <v>248</v>
      </c>
      <c r="F23" t="s">
        <v>122</v>
      </c>
      <c r="G23" t="s">
        <v>410</v>
      </c>
      <c r="H23" t="s">
        <v>123</v>
      </c>
      <c r="I23" t="s">
        <v>124</v>
      </c>
      <c r="J23" t="s">
        <v>250</v>
      </c>
      <c r="K23" t="s">
        <v>410</v>
      </c>
      <c r="L23" t="s">
        <v>249</v>
      </c>
      <c r="M23" t="str">
        <f>C23&amp;D23&amp;E23&amp;F23&amp;G23&amp;H23&amp;I23&amp;J23&amp;K23&amp;L23</f>
        <v>&lt;td *ngIf="s.QUOTED_PoP_ID!=null"&gt;{{s.QUOTED_PoP_ID}}&lt;/td&gt;&lt;td style="color:#FF7900" *ngIf="s.QUOTED_PoP_ID==null" &gt;Not Applicable&lt;/td&gt;</v>
      </c>
    </row>
    <row r="24" spans="3:13" x14ac:dyDescent="0.35">
      <c r="C24" t="s">
        <v>247</v>
      </c>
      <c r="D24" t="s">
        <v>411</v>
      </c>
      <c r="E24" t="s">
        <v>248</v>
      </c>
      <c r="F24" t="s">
        <v>122</v>
      </c>
      <c r="G24" t="s">
        <v>411</v>
      </c>
      <c r="H24" t="s">
        <v>123</v>
      </c>
      <c r="I24" t="s">
        <v>124</v>
      </c>
      <c r="J24" t="s">
        <v>250</v>
      </c>
      <c r="K24" t="s">
        <v>411</v>
      </c>
      <c r="L24" t="s">
        <v>249</v>
      </c>
      <c r="M24" t="str">
        <f>C24&amp;D24&amp;E24&amp;F24&amp;G24&amp;H24&amp;I24&amp;J24&amp;K24&amp;L24</f>
        <v>&lt;td *ngIf="s.DOCUMENT_EXIST!=null"&gt;{{s.DOCUMENT_EXIST}}&lt;/td&gt;&lt;td style="color:#FF7900" *ngIf="s.DOCUMENT_EXIST==null" &gt;Not Applicable&lt;/td&gt;</v>
      </c>
    </row>
    <row r="25" spans="3:13" x14ac:dyDescent="0.35">
      <c r="C25" t="s">
        <v>247</v>
      </c>
      <c r="D25" t="s">
        <v>412</v>
      </c>
      <c r="E25" t="s">
        <v>248</v>
      </c>
      <c r="F25" t="s">
        <v>122</v>
      </c>
      <c r="G25" t="s">
        <v>412</v>
      </c>
      <c r="H25" t="s">
        <v>123</v>
      </c>
      <c r="I25" t="s">
        <v>124</v>
      </c>
      <c r="J25" t="s">
        <v>250</v>
      </c>
      <c r="K25" t="s">
        <v>412</v>
      </c>
      <c r="L25" t="s">
        <v>249</v>
      </c>
      <c r="M25" t="str">
        <f>C25&amp;D25&amp;E25&amp;F25&amp;G25&amp;H25&amp;I25&amp;J25&amp;K25&amp;L25</f>
        <v>&lt;td *ngIf="s.NOTE_EXIST!=null"&gt;{{s.NOTE_EXIST}}&lt;/td&gt;&lt;td style="color:#FF7900" *ngIf="s.NOTE_EXIST==null" &gt;Not Applicable&lt;/td&gt;</v>
      </c>
    </row>
    <row r="26" spans="3:13" x14ac:dyDescent="0.35">
      <c r="C26" t="s">
        <v>247</v>
      </c>
      <c r="D26" t="s">
        <v>413</v>
      </c>
      <c r="E26" t="s">
        <v>248</v>
      </c>
      <c r="F26" t="s">
        <v>122</v>
      </c>
      <c r="G26" t="s">
        <v>413</v>
      </c>
      <c r="H26" t="s">
        <v>123</v>
      </c>
      <c r="I26" t="s">
        <v>124</v>
      </c>
      <c r="J26" t="s">
        <v>250</v>
      </c>
      <c r="K26" t="s">
        <v>413</v>
      </c>
      <c r="L26" t="s">
        <v>249</v>
      </c>
      <c r="M26" t="str">
        <f>C26&amp;D26&amp;E26&amp;F26&amp;G26&amp;H26&amp;I26&amp;J26&amp;K26&amp;L26</f>
        <v>&lt;td *ngIf="s.MILESTONE_VALUE!=null"&gt;{{s.MILESTONE_VALUE}}&lt;/td&gt;&lt;td style="color:#FF7900" *ngIf="s.MILESTONE_VALUE==null" &gt;Not Applicable&lt;/td&gt;</v>
      </c>
    </row>
    <row r="27" spans="3:13" x14ac:dyDescent="0.35">
      <c r="C27" t="s">
        <v>247</v>
      </c>
      <c r="D27" t="s">
        <v>270</v>
      </c>
      <c r="E27" t="s">
        <v>248</v>
      </c>
      <c r="F27" t="s">
        <v>122</v>
      </c>
      <c r="G27" t="s">
        <v>270</v>
      </c>
      <c r="H27" t="s">
        <v>123</v>
      </c>
      <c r="I27" t="s">
        <v>124</v>
      </c>
      <c r="J27" t="s">
        <v>250</v>
      </c>
      <c r="K27" t="s">
        <v>270</v>
      </c>
      <c r="L27" t="s">
        <v>249</v>
      </c>
      <c r="M27" t="str">
        <f>C27&amp;D27&amp;E27&amp;F27&amp;G27&amp;H27&amp;I27&amp;J27&amp;K27&amp;L27</f>
        <v>&lt;td *ngIf="s.TRANSACTION_STATUS!=null"&gt;{{s.TRANSACTION_STATUS}}&lt;/td&gt;&lt;td style="color:#FF7900" *ngIf="s.TRANSACTION_STATUS==null" &gt;Not Applicable&lt;/td&gt;</v>
      </c>
    </row>
    <row r="28" spans="3:13" x14ac:dyDescent="0.35">
      <c r="C28" t="s">
        <v>247</v>
      </c>
      <c r="D28" t="s">
        <v>281</v>
      </c>
      <c r="E28" t="s">
        <v>248</v>
      </c>
      <c r="F28" t="s">
        <v>122</v>
      </c>
      <c r="G28" t="s">
        <v>281</v>
      </c>
      <c r="H28" t="s">
        <v>123</v>
      </c>
      <c r="I28" t="s">
        <v>124</v>
      </c>
      <c r="J28" t="s">
        <v>250</v>
      </c>
      <c r="K28" t="s">
        <v>281</v>
      </c>
      <c r="L28" t="s">
        <v>249</v>
      </c>
      <c r="M28" t="str">
        <f>C28&amp;D28&amp;E28&amp;F28&amp;G28&amp;H28&amp;I28&amp;J28&amp;K28&amp;L28</f>
        <v>&lt;td *ngIf="s.TRANSACTION_REMARKS!=null"&gt;{{s.TRANSACTION_REMARKS}}&lt;/td&gt;&lt;td style="color:#FF7900" *ngIf="s.TRANSACTION_REMARKS==null" &gt;Not Applicable&lt;/td&gt;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3B5E-BCE3-431C-ACC1-4028F756A8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ED1-FC82-4040-BBDB-DFA75109BF8A}">
  <dimension ref="C1:J18"/>
  <sheetViews>
    <sheetView workbookViewId="0">
      <selection activeCell="E20" sqref="E20"/>
    </sheetView>
  </sheetViews>
  <sheetFormatPr defaultRowHeight="14.5" x14ac:dyDescent="0.35"/>
  <cols>
    <col min="6" max="6" width="38.54296875" customWidth="1"/>
  </cols>
  <sheetData>
    <row r="1" spans="3:10" x14ac:dyDescent="0.35">
      <c r="C1" t="s">
        <v>121</v>
      </c>
      <c r="E1" t="s">
        <v>122</v>
      </c>
      <c r="F1" t="s">
        <v>251</v>
      </c>
      <c r="G1" t="s">
        <v>123</v>
      </c>
      <c r="H1" t="s">
        <v>124</v>
      </c>
      <c r="J1" t="s">
        <v>285</v>
      </c>
    </row>
    <row r="2" spans="3:10" x14ac:dyDescent="0.35">
      <c r="C2" t="s">
        <v>121</v>
      </c>
      <c r="E2" t="s">
        <v>122</v>
      </c>
      <c r="F2" t="s">
        <v>269</v>
      </c>
      <c r="G2" t="s">
        <v>123</v>
      </c>
      <c r="H2" t="s">
        <v>124</v>
      </c>
      <c r="J2" t="s">
        <v>286</v>
      </c>
    </row>
    <row r="3" spans="3:10" x14ac:dyDescent="0.35">
      <c r="C3" t="s">
        <v>121</v>
      </c>
      <c r="E3" t="s">
        <v>122</v>
      </c>
      <c r="F3" t="s">
        <v>271</v>
      </c>
      <c r="G3" t="s">
        <v>123</v>
      </c>
      <c r="H3" t="s">
        <v>124</v>
      </c>
      <c r="J3" t="s">
        <v>287</v>
      </c>
    </row>
    <row r="4" spans="3:10" x14ac:dyDescent="0.35">
      <c r="C4" t="s">
        <v>121</v>
      </c>
      <c r="E4" t="s">
        <v>122</v>
      </c>
      <c r="F4" t="s">
        <v>2</v>
      </c>
      <c r="G4" t="s">
        <v>123</v>
      </c>
      <c r="H4" t="s">
        <v>124</v>
      </c>
      <c r="J4" t="s">
        <v>127</v>
      </c>
    </row>
    <row r="5" spans="3:10" x14ac:dyDescent="0.35">
      <c r="C5" t="s">
        <v>121</v>
      </c>
      <c r="E5" t="s">
        <v>122</v>
      </c>
      <c r="F5" t="s">
        <v>272</v>
      </c>
      <c r="G5" t="s">
        <v>123</v>
      </c>
      <c r="H5" t="s">
        <v>124</v>
      </c>
      <c r="J5" t="s">
        <v>288</v>
      </c>
    </row>
    <row r="6" spans="3:10" x14ac:dyDescent="0.35">
      <c r="C6" t="s">
        <v>121</v>
      </c>
      <c r="E6" t="s">
        <v>122</v>
      </c>
      <c r="F6" t="s">
        <v>273</v>
      </c>
      <c r="G6" t="s">
        <v>123</v>
      </c>
      <c r="H6" t="s">
        <v>124</v>
      </c>
      <c r="J6" t="s">
        <v>289</v>
      </c>
    </row>
    <row r="7" spans="3:10" x14ac:dyDescent="0.35">
      <c r="C7" t="s">
        <v>121</v>
      </c>
      <c r="E7" t="s">
        <v>122</v>
      </c>
      <c r="F7" t="s">
        <v>274</v>
      </c>
      <c r="G7" t="s">
        <v>123</v>
      </c>
      <c r="H7" t="s">
        <v>124</v>
      </c>
      <c r="J7" t="s">
        <v>290</v>
      </c>
    </row>
    <row r="8" spans="3:10" x14ac:dyDescent="0.35">
      <c r="C8" t="s">
        <v>121</v>
      </c>
      <c r="E8" t="s">
        <v>122</v>
      </c>
      <c r="F8" t="s">
        <v>275</v>
      </c>
      <c r="G8" t="s">
        <v>123</v>
      </c>
      <c r="H8" t="s">
        <v>124</v>
      </c>
      <c r="J8" t="s">
        <v>291</v>
      </c>
    </row>
    <row r="9" spans="3:10" x14ac:dyDescent="0.35">
      <c r="C9" t="s">
        <v>121</v>
      </c>
      <c r="E9" t="s">
        <v>122</v>
      </c>
      <c r="F9" t="s">
        <v>276</v>
      </c>
      <c r="G9" t="s">
        <v>123</v>
      </c>
      <c r="H9" t="s">
        <v>124</v>
      </c>
      <c r="J9" t="s">
        <v>292</v>
      </c>
    </row>
    <row r="10" spans="3:10" x14ac:dyDescent="0.35">
      <c r="C10" t="s">
        <v>121</v>
      </c>
      <c r="E10" t="s">
        <v>122</v>
      </c>
      <c r="F10" t="s">
        <v>277</v>
      </c>
      <c r="G10" t="s">
        <v>123</v>
      </c>
      <c r="H10" t="s">
        <v>124</v>
      </c>
      <c r="J10" t="s">
        <v>293</v>
      </c>
    </row>
    <row r="11" spans="3:10" x14ac:dyDescent="0.35">
      <c r="C11" t="s">
        <v>121</v>
      </c>
      <c r="E11" t="s">
        <v>122</v>
      </c>
      <c r="F11" t="s">
        <v>278</v>
      </c>
      <c r="G11" t="s">
        <v>123</v>
      </c>
      <c r="H11" t="s">
        <v>124</v>
      </c>
      <c r="J11" t="s">
        <v>294</v>
      </c>
    </row>
    <row r="12" spans="3:10" x14ac:dyDescent="0.35">
      <c r="C12" t="s">
        <v>121</v>
      </c>
      <c r="E12" t="s">
        <v>122</v>
      </c>
      <c r="F12" t="s">
        <v>279</v>
      </c>
      <c r="G12" t="s">
        <v>123</v>
      </c>
      <c r="H12" t="s">
        <v>124</v>
      </c>
      <c r="J12" t="s">
        <v>295</v>
      </c>
    </row>
    <row r="13" spans="3:10" x14ac:dyDescent="0.35">
      <c r="C13" t="s">
        <v>121</v>
      </c>
      <c r="E13" t="s">
        <v>122</v>
      </c>
      <c r="F13" t="s">
        <v>280</v>
      </c>
      <c r="G13" t="s">
        <v>123</v>
      </c>
      <c r="H13" t="s">
        <v>124</v>
      </c>
      <c r="J13" t="s">
        <v>296</v>
      </c>
    </row>
    <row r="14" spans="3:10" x14ac:dyDescent="0.35">
      <c r="C14" t="s">
        <v>121</v>
      </c>
      <c r="E14" t="s">
        <v>122</v>
      </c>
      <c r="F14" t="s">
        <v>270</v>
      </c>
      <c r="G14" t="s">
        <v>123</v>
      </c>
      <c r="H14" t="s">
        <v>124</v>
      </c>
      <c r="J14" t="s">
        <v>297</v>
      </c>
    </row>
    <row r="15" spans="3:10" x14ac:dyDescent="0.35">
      <c r="C15" t="s">
        <v>121</v>
      </c>
      <c r="E15" t="s">
        <v>122</v>
      </c>
      <c r="F15" t="s">
        <v>281</v>
      </c>
      <c r="G15" t="s">
        <v>123</v>
      </c>
      <c r="H15" t="s">
        <v>124</v>
      </c>
      <c r="J15" t="s">
        <v>298</v>
      </c>
    </row>
    <row r="16" spans="3:10" x14ac:dyDescent="0.35">
      <c r="C16" t="s">
        <v>121</v>
      </c>
      <c r="E16" t="s">
        <v>122</v>
      </c>
      <c r="F16" t="s">
        <v>282</v>
      </c>
      <c r="G16" t="s">
        <v>123</v>
      </c>
      <c r="H16" t="s">
        <v>124</v>
      </c>
      <c r="J16" t="s">
        <v>299</v>
      </c>
    </row>
    <row r="17" spans="3:10" x14ac:dyDescent="0.35">
      <c r="C17" t="s">
        <v>121</v>
      </c>
      <c r="E17" t="s">
        <v>122</v>
      </c>
      <c r="F17" t="s">
        <v>283</v>
      </c>
      <c r="G17" t="s">
        <v>123</v>
      </c>
      <c r="H17" t="s">
        <v>124</v>
      </c>
      <c r="J17" t="s">
        <v>300</v>
      </c>
    </row>
    <row r="18" spans="3:10" x14ac:dyDescent="0.35">
      <c r="C18" t="s">
        <v>121</v>
      </c>
      <c r="E18" t="s">
        <v>122</v>
      </c>
      <c r="F18" t="s">
        <v>284</v>
      </c>
      <c r="G18" t="s">
        <v>123</v>
      </c>
      <c r="H18" t="s">
        <v>124</v>
      </c>
      <c r="J18" t="s">
        <v>301</v>
      </c>
    </row>
  </sheetData>
  <pageMargins left="0.7" right="0.7" top="0.75" bottom="0.75" header="0.3" footer="0.3"/>
  <pageSetup orientation="portrait" r:id="rId1"/>
  <headerFooter>
    <oddFooter>&amp;C&amp;1#&amp;"Helvetica 75 Bold"&amp;8&amp;KED7D31Orange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DD21-4723-408E-8DE9-36DE7EF1E0B0}">
  <dimension ref="D1:N23"/>
  <sheetViews>
    <sheetView topLeftCell="L1" workbookViewId="0">
      <selection activeCell="D1" sqref="D1:N13"/>
    </sheetView>
  </sheetViews>
  <sheetFormatPr defaultRowHeight="14.5" x14ac:dyDescent="0.35"/>
  <cols>
    <col min="4" max="4" width="11.36328125" bestFit="1" customWidth="1"/>
    <col min="6" max="6" width="7.36328125" bestFit="1" customWidth="1"/>
    <col min="7" max="7" width="3.453125" bestFit="1" customWidth="1"/>
    <col min="8" max="8" width="33.08984375" bestFit="1" customWidth="1"/>
    <col min="9" max="9" width="2.08984375" bestFit="1" customWidth="1"/>
    <col min="10" max="10" width="5.36328125" bestFit="1" customWidth="1"/>
    <col min="11" max="11" width="30.26953125" bestFit="1" customWidth="1"/>
    <col min="12" max="12" width="11" bestFit="1" customWidth="1"/>
    <col min="13" max="13" width="25.1796875" bestFit="1" customWidth="1"/>
    <col min="14" max="14" width="85.6328125" bestFit="1" customWidth="1"/>
  </cols>
  <sheetData>
    <row r="1" spans="4:14" x14ac:dyDescent="0.35">
      <c r="D1" t="s">
        <v>247</v>
      </c>
      <c r="E1" t="s">
        <v>325</v>
      </c>
      <c r="F1" t="s">
        <v>248</v>
      </c>
      <c r="G1" t="s">
        <v>122</v>
      </c>
      <c r="H1" t="s">
        <v>251</v>
      </c>
      <c r="I1" t="s">
        <v>123</v>
      </c>
      <c r="J1" t="s">
        <v>124</v>
      </c>
      <c r="K1" t="s">
        <v>250</v>
      </c>
      <c r="L1" t="s">
        <v>251</v>
      </c>
      <c r="M1" t="s">
        <v>249</v>
      </c>
      <c r="N1" t="str">
        <f>D1&amp;E1&amp;F1&amp;G1&amp;H1&amp;I1&amp;J1&amp;K1&amp;L1&amp;M1</f>
        <v>&lt;td *ngIf="s.Router_Name!=null"&gt;{{s.ID}}&lt;/td&gt;&lt;td style="color:#FF7900" *ngIf="s.ID==null" &gt;Not Applicable&lt;/td&gt;</v>
      </c>
    </row>
    <row r="2" spans="4:14" x14ac:dyDescent="0.35">
      <c r="D2" t="s">
        <v>247</v>
      </c>
      <c r="E2" t="s">
        <v>327</v>
      </c>
      <c r="F2" t="s">
        <v>248</v>
      </c>
      <c r="G2" t="s">
        <v>122</v>
      </c>
      <c r="H2" t="s">
        <v>269</v>
      </c>
      <c r="I2" t="s">
        <v>123</v>
      </c>
      <c r="J2" t="s">
        <v>124</v>
      </c>
      <c r="K2" t="s">
        <v>250</v>
      </c>
      <c r="L2" t="s">
        <v>269</v>
      </c>
      <c r="M2" t="s">
        <v>249</v>
      </c>
      <c r="N2" t="str">
        <f t="shared" ref="N2:N18" si="0">D2&amp;E2&amp;F2&amp;G2&amp;H2&amp;I2&amp;J2&amp;K2&amp;L2&amp;M2</f>
        <v>&lt;td *ngIf="s.customer_name!=null"&gt;{{s.ROUTER_NAME}}&lt;/td&gt;&lt;td style="color:#FF7900" *ngIf="s.ROUTER_NAME==null" &gt;Not Applicable&lt;/td&gt;</v>
      </c>
    </row>
    <row r="3" spans="4:14" x14ac:dyDescent="0.35">
      <c r="D3" t="s">
        <v>247</v>
      </c>
      <c r="E3" t="s">
        <v>329</v>
      </c>
      <c r="F3" t="s">
        <v>248</v>
      </c>
      <c r="G3" t="s">
        <v>122</v>
      </c>
      <c r="H3" t="s">
        <v>271</v>
      </c>
      <c r="I3" t="s">
        <v>123</v>
      </c>
      <c r="J3" t="s">
        <v>124</v>
      </c>
      <c r="K3" t="s">
        <v>250</v>
      </c>
      <c r="L3" t="s">
        <v>271</v>
      </c>
      <c r="M3" t="s">
        <v>249</v>
      </c>
      <c r="N3" t="str">
        <f t="shared" si="0"/>
        <v>&lt;td *ngIf="s.customer_code!=null"&gt;{{s.CUSTOMER_CODE}}&lt;/td&gt;&lt;td style="color:#FF7900" *ngIf="s.CUSTOMER_CODE==null" &gt;Not Applicable&lt;/td&gt;</v>
      </c>
    </row>
    <row r="4" spans="4:14" x14ac:dyDescent="0.35">
      <c r="D4" t="s">
        <v>247</v>
      </c>
      <c r="E4" t="s">
        <v>331</v>
      </c>
      <c r="F4" t="s">
        <v>248</v>
      </c>
      <c r="G4" t="s">
        <v>122</v>
      </c>
      <c r="H4" t="s">
        <v>2</v>
      </c>
      <c r="I4" t="s">
        <v>123</v>
      </c>
      <c r="J4" t="s">
        <v>124</v>
      </c>
      <c r="K4" t="s">
        <v>250</v>
      </c>
      <c r="L4" t="s">
        <v>2</v>
      </c>
      <c r="M4" t="s">
        <v>249</v>
      </c>
      <c r="N4" t="str">
        <f t="shared" si="0"/>
        <v>&lt;td *ngIf="s.gold_order_number!=null"&gt;{{s.CUST_NAME}}&lt;/td&gt;&lt;td style="color:#FF7900" *ngIf="s.CUST_NAME==null" &gt;Not Applicable&lt;/td&gt;</v>
      </c>
    </row>
    <row r="5" spans="4:14" x14ac:dyDescent="0.35">
      <c r="D5" t="s">
        <v>247</v>
      </c>
      <c r="E5" t="s">
        <v>333</v>
      </c>
      <c r="F5" t="s">
        <v>248</v>
      </c>
      <c r="G5" t="s">
        <v>122</v>
      </c>
      <c r="H5" t="s">
        <v>272</v>
      </c>
      <c r="I5" t="s">
        <v>123</v>
      </c>
      <c r="J5" t="s">
        <v>124</v>
      </c>
      <c r="K5" t="s">
        <v>250</v>
      </c>
      <c r="L5" t="s">
        <v>272</v>
      </c>
      <c r="M5" t="s">
        <v>249</v>
      </c>
      <c r="N5" t="str">
        <f t="shared" si="0"/>
        <v>&lt;td *ngIf="s.IP_Service_Type Properties!=null"&gt;{{s.CUSTOMER_REQ_DELIVERY_DATE}}&lt;/td&gt;&lt;td style="color:#FF7900" *ngIf="s.CUSTOMER_REQ_DELIVERY_DATE==null" &gt;Not Applicable&lt;/td&gt;</v>
      </c>
    </row>
    <row r="6" spans="4:14" x14ac:dyDescent="0.35">
      <c r="D6" t="s">
        <v>247</v>
      </c>
      <c r="E6" t="s">
        <v>335</v>
      </c>
      <c r="F6" t="s">
        <v>248</v>
      </c>
      <c r="G6" t="s">
        <v>122</v>
      </c>
      <c r="H6" t="s">
        <v>273</v>
      </c>
      <c r="I6" t="s">
        <v>123</v>
      </c>
      <c r="J6" t="s">
        <v>124</v>
      </c>
      <c r="K6" t="s">
        <v>250</v>
      </c>
      <c r="L6" t="s">
        <v>273</v>
      </c>
      <c r="M6" t="s">
        <v>249</v>
      </c>
      <c r="N6" t="str">
        <f t="shared" si="0"/>
        <v>&lt;td *ngIf="s.D1_D2_D3!=null"&gt;{{s.REV_CUST_REQ_DEL_DATE}}&lt;/td&gt;&lt;td style="color:#FF7900" *ngIf="s.REV_CUST_REQ_DEL_DATE==null" &gt;Not Applicable&lt;/td&gt;</v>
      </c>
    </row>
    <row r="7" spans="4:14" x14ac:dyDescent="0.35">
      <c r="D7" t="s">
        <v>247</v>
      </c>
      <c r="E7" t="s">
        <v>337</v>
      </c>
      <c r="F7" t="s">
        <v>248</v>
      </c>
      <c r="G7" t="s">
        <v>122</v>
      </c>
      <c r="H7" t="s">
        <v>274</v>
      </c>
      <c r="I7" t="s">
        <v>123</v>
      </c>
      <c r="J7" t="s">
        <v>124</v>
      </c>
      <c r="K7" t="s">
        <v>250</v>
      </c>
      <c r="L7" t="s">
        <v>274</v>
      </c>
      <c r="M7" t="s">
        <v>249</v>
      </c>
      <c r="N7" t="str">
        <f t="shared" si="0"/>
        <v>&lt;td *ngIf="s.D1!=null"&gt;{{s.SIO_STATUS_CODE}}&lt;/td&gt;&lt;td style="color:#FF7900" *ngIf="s.SIO_STATUS_CODE==null" &gt;Not Applicable&lt;/td&gt;</v>
      </c>
    </row>
    <row r="8" spans="4:14" x14ac:dyDescent="0.35">
      <c r="D8" t="s">
        <v>247</v>
      </c>
      <c r="E8" t="s">
        <v>339</v>
      </c>
      <c r="F8" t="s">
        <v>248</v>
      </c>
      <c r="G8" t="s">
        <v>122</v>
      </c>
      <c r="H8" t="s">
        <v>275</v>
      </c>
      <c r="I8" t="s">
        <v>123</v>
      </c>
      <c r="J8" t="s">
        <v>124</v>
      </c>
      <c r="K8" t="s">
        <v>250</v>
      </c>
      <c r="L8" t="s">
        <v>275</v>
      </c>
      <c r="M8" t="s">
        <v>249</v>
      </c>
      <c r="N8" t="str">
        <f t="shared" si="0"/>
        <v>&lt;td *ngIf="s.D2!=null"&gt;{{s.ORDER_TYPE}}&lt;/td&gt;&lt;td style="color:#FF7900" *ngIf="s.ORDER_TYPE==null" &gt;Not Applicable&lt;/td&gt;</v>
      </c>
    </row>
    <row r="9" spans="4:14" x14ac:dyDescent="0.35">
      <c r="D9" t="s">
        <v>247</v>
      </c>
      <c r="E9" t="s">
        <v>340</v>
      </c>
      <c r="F9" t="s">
        <v>248</v>
      </c>
      <c r="G9" t="s">
        <v>122</v>
      </c>
      <c r="H9" t="s">
        <v>276</v>
      </c>
      <c r="I9" t="s">
        <v>123</v>
      </c>
      <c r="J9" t="s">
        <v>124</v>
      </c>
      <c r="K9" t="s">
        <v>250</v>
      </c>
      <c r="L9" t="s">
        <v>276</v>
      </c>
      <c r="M9" t="s">
        <v>249</v>
      </c>
      <c r="N9" t="str">
        <f t="shared" si="0"/>
        <v>&lt;td *ngIf="s.D3!=null"&gt;{{s.ORDER_REFERENCE}}&lt;/td&gt;&lt;td style="color:#FF7900" *ngIf="s.ORDER_REFERENCE==null" &gt;Not Applicable&lt;/td&gt;</v>
      </c>
    </row>
    <row r="10" spans="4:14" x14ac:dyDescent="0.35">
      <c r="D10" t="s">
        <v>247</v>
      </c>
      <c r="E10" t="s">
        <v>341</v>
      </c>
      <c r="F10" t="s">
        <v>248</v>
      </c>
      <c r="G10" t="s">
        <v>122</v>
      </c>
      <c r="H10" t="s">
        <v>277</v>
      </c>
      <c r="I10" t="s">
        <v>123</v>
      </c>
      <c r="J10" t="s">
        <v>124</v>
      </c>
      <c r="K10" t="s">
        <v>250</v>
      </c>
      <c r="L10" t="s">
        <v>277</v>
      </c>
      <c r="M10" t="s">
        <v>249</v>
      </c>
      <c r="N10" t="str">
        <f t="shared" si="0"/>
        <v>&lt;td *ngIf="s.D1_D2!=null"&gt;{{s.ORIGINAL_ORDER_REFERENCE}}&lt;/td&gt;&lt;td style="color:#FF7900" *ngIf="s.ORIGINAL_ORDER_REFERENCE==null" &gt;Not Applicable&lt;/td&gt;</v>
      </c>
    </row>
    <row r="11" spans="4:14" x14ac:dyDescent="0.35">
      <c r="D11" t="s">
        <v>247</v>
      </c>
      <c r="E11" t="s">
        <v>342</v>
      </c>
      <c r="F11" t="s">
        <v>248</v>
      </c>
      <c r="G11" t="s">
        <v>122</v>
      </c>
      <c r="H11" t="s">
        <v>278</v>
      </c>
      <c r="I11" t="s">
        <v>123</v>
      </c>
      <c r="J11" t="s">
        <v>124</v>
      </c>
      <c r="K11" t="s">
        <v>250</v>
      </c>
      <c r="L11" t="s">
        <v>278</v>
      </c>
      <c r="M11" t="s">
        <v>249</v>
      </c>
      <c r="N11" t="str">
        <f t="shared" si="0"/>
        <v>&lt;td *ngIf="s.Full_D2!=null"&gt;{{s.ROUTER_TYPE}}&lt;/td&gt;&lt;td style="color:#FF7900" *ngIf="s.ROUTER_TYPE==null" &gt;Not Applicable&lt;/td&gt;</v>
      </c>
    </row>
    <row r="12" spans="4:14" x14ac:dyDescent="0.35">
      <c r="D12" t="s">
        <v>247</v>
      </c>
      <c r="E12" t="s">
        <v>343</v>
      </c>
      <c r="F12" t="s">
        <v>248</v>
      </c>
      <c r="G12" t="s">
        <v>122</v>
      </c>
      <c r="H12" t="s">
        <v>279</v>
      </c>
      <c r="I12" t="s">
        <v>123</v>
      </c>
      <c r="J12" t="s">
        <v>124</v>
      </c>
      <c r="K12" t="s">
        <v>250</v>
      </c>
      <c r="L12" t="s">
        <v>279</v>
      </c>
      <c r="M12" t="s">
        <v>249</v>
      </c>
      <c r="N12" t="str">
        <f t="shared" si="0"/>
        <v>&lt;td *ngIf="s.Full_D1!=null"&gt;{{s.AUTOMATION_START_TIME}}&lt;/td&gt;&lt;td style="color:#FF7900" *ngIf="s.AUTOMATION_START_TIME==null" &gt;Not Applicable&lt;/td&gt;</v>
      </c>
    </row>
    <row r="13" spans="4:14" x14ac:dyDescent="0.35">
      <c r="D13" t="s">
        <v>247</v>
      </c>
      <c r="E13" t="s">
        <v>344</v>
      </c>
      <c r="F13" t="s">
        <v>248</v>
      </c>
      <c r="G13" t="s">
        <v>122</v>
      </c>
      <c r="H13" t="s">
        <v>280</v>
      </c>
      <c r="I13" t="s">
        <v>123</v>
      </c>
      <c r="J13" t="s">
        <v>124</v>
      </c>
      <c r="K13" t="s">
        <v>250</v>
      </c>
      <c r="L13" t="s">
        <v>280</v>
      </c>
      <c r="M13" t="s">
        <v>249</v>
      </c>
      <c r="N13" t="str">
        <f t="shared" si="0"/>
        <v>&lt;td *ngIf="s.Flexible!=null"&gt;{{s.AUTOMATION_END_TIME}}&lt;/td&gt;&lt;td style="color:#FF7900" *ngIf="s.AUTOMATION_END_TIME==null" &gt;Not Applicable&lt;/td&gt;</v>
      </c>
    </row>
    <row r="14" spans="4:14" x14ac:dyDescent="0.35">
      <c r="D14" t="s">
        <v>247</v>
      </c>
      <c r="E14" t="s">
        <v>345</v>
      </c>
      <c r="F14" t="s">
        <v>248</v>
      </c>
      <c r="G14" t="s">
        <v>122</v>
      </c>
      <c r="H14" t="s">
        <v>270</v>
      </c>
      <c r="I14" t="s">
        <v>123</v>
      </c>
      <c r="J14" t="s">
        <v>124</v>
      </c>
      <c r="K14" t="s">
        <v>250</v>
      </c>
      <c r="L14" t="s">
        <v>270</v>
      </c>
      <c r="M14" t="s">
        <v>249</v>
      </c>
      <c r="N14" t="str">
        <f t="shared" si="0"/>
        <v>&lt;td *ngIf="s.RT_Voice!=null"&gt;{{s.TRANSACTION_STATUS}}&lt;/td&gt;&lt;td style="color:#FF7900" *ngIf="s.TRANSACTION_STATUS==null" &gt;Not Applicable&lt;/td&gt;</v>
      </c>
    </row>
    <row r="15" spans="4:14" x14ac:dyDescent="0.35">
      <c r="D15" t="s">
        <v>247</v>
      </c>
      <c r="E15" t="s">
        <v>346</v>
      </c>
      <c r="F15" t="s">
        <v>248</v>
      </c>
      <c r="G15" t="s">
        <v>122</v>
      </c>
      <c r="H15" t="s">
        <v>281</v>
      </c>
      <c r="I15" t="s">
        <v>123</v>
      </c>
      <c r="J15" t="s">
        <v>124</v>
      </c>
      <c r="K15" t="s">
        <v>250</v>
      </c>
      <c r="L15" t="s">
        <v>281</v>
      </c>
      <c r="M15" t="s">
        <v>249</v>
      </c>
      <c r="N15" t="str">
        <f t="shared" si="0"/>
        <v>&lt;td *ngIf="s.RT_Video!=null"&gt;{{s.TRANSACTION_REMARKS}}&lt;/td&gt;&lt;td style="color:#FF7900" *ngIf="s.TRANSACTION_REMARKS==null" &gt;Not Applicable&lt;/td&gt;</v>
      </c>
    </row>
    <row r="16" spans="4:14" x14ac:dyDescent="0.35">
      <c r="D16" t="s">
        <v>247</v>
      </c>
      <c r="E16" t="s">
        <v>347</v>
      </c>
      <c r="F16" t="s">
        <v>248</v>
      </c>
      <c r="G16" t="s">
        <v>122</v>
      </c>
      <c r="H16" t="s">
        <v>282</v>
      </c>
      <c r="I16" t="s">
        <v>123</v>
      </c>
      <c r="J16" t="s">
        <v>124</v>
      </c>
      <c r="K16" t="s">
        <v>250</v>
      </c>
      <c r="L16" t="s">
        <v>282</v>
      </c>
      <c r="M16" t="s">
        <v>249</v>
      </c>
      <c r="N16" t="str">
        <f t="shared" si="0"/>
        <v>&lt;td *ngIf="s.Number_of_VoIP_Channels!=null"&gt;{{s.IS_DEVICE_PRESENT}}&lt;/td&gt;&lt;td style="color:#FF7900" *ngIf="s.IS_DEVICE_PRESENT==null" &gt;Not Applicable&lt;/td&gt;</v>
      </c>
    </row>
    <row r="17" spans="4:14" x14ac:dyDescent="0.35">
      <c r="D17" t="s">
        <v>247</v>
      </c>
      <c r="E17" t="s">
        <v>348</v>
      </c>
      <c r="F17" t="s">
        <v>248</v>
      </c>
      <c r="G17" t="s">
        <v>122</v>
      </c>
      <c r="H17" t="s">
        <v>283</v>
      </c>
      <c r="I17" t="s">
        <v>123</v>
      </c>
      <c r="J17" t="s">
        <v>124</v>
      </c>
      <c r="K17" t="s">
        <v>250</v>
      </c>
      <c r="L17" t="s">
        <v>283</v>
      </c>
      <c r="M17" t="s">
        <v>249</v>
      </c>
      <c r="N17" t="str">
        <f t="shared" si="0"/>
        <v>&lt;td *ngIf="s.Compression_cRTP!=null"&gt;{{s.IS_DEVICE_REMOVED}}&lt;/td&gt;&lt;td style="color:#FF7900" *ngIf="s.IS_DEVICE_REMOVED==null" &gt;Not Applicable&lt;/td&gt;</v>
      </c>
    </row>
    <row r="18" spans="4:14" x14ac:dyDescent="0.35">
      <c r="D18" t="s">
        <v>247</v>
      </c>
      <c r="E18" t="s">
        <v>349</v>
      </c>
      <c r="F18" t="s">
        <v>248</v>
      </c>
      <c r="G18" t="s">
        <v>122</v>
      </c>
      <c r="H18" t="s">
        <v>349</v>
      </c>
      <c r="I18" t="s">
        <v>123</v>
      </c>
      <c r="J18" t="s">
        <v>124</v>
      </c>
      <c r="K18" t="s">
        <v>250</v>
      </c>
      <c r="L18" t="s">
        <v>349</v>
      </c>
      <c r="M18" t="s">
        <v>249</v>
      </c>
      <c r="N18" t="str">
        <f t="shared" si="0"/>
        <v>&lt;td *ngIf="s.Number_of_IPT_Channels!=null"&gt;{{s.Number_of_IPT_Channels}}&lt;/td&gt;&lt;td style="color:#FF7900" *ngIf="s.Number_of_IPT_Channels==null" &gt;Not Applicable&lt;/td&gt;</v>
      </c>
    </row>
    <row r="19" spans="4:14" x14ac:dyDescent="0.35">
      <c r="D19" t="s">
        <v>247</v>
      </c>
      <c r="E19" t="s">
        <v>350</v>
      </c>
      <c r="F19" t="s">
        <v>248</v>
      </c>
      <c r="G19" t="s">
        <v>122</v>
      </c>
      <c r="H19" t="s">
        <v>350</v>
      </c>
      <c r="I19" t="s">
        <v>123</v>
      </c>
      <c r="J19" t="s">
        <v>124</v>
      </c>
      <c r="K19" t="s">
        <v>250</v>
      </c>
      <c r="L19" t="s">
        <v>350</v>
      </c>
      <c r="M19" t="s">
        <v>249</v>
      </c>
      <c r="N19" t="str">
        <f t="shared" ref="N19:N23" si="1">D19&amp;E19&amp;F19&amp;G19&amp;H19&amp;I19&amp;J19&amp;K19&amp;L19&amp;M19</f>
        <v>&lt;td *ngIf="s.RT_VO_Bandwidth!=null"&gt;{{s.RT_VO_Bandwidth}}&lt;/td&gt;&lt;td style="color:#FF7900" *ngIf="s.RT_VO_Bandwidth==null" &gt;Not Applicable&lt;/td&gt;</v>
      </c>
    </row>
    <row r="20" spans="4:14" x14ac:dyDescent="0.35">
      <c r="D20" t="s">
        <v>247</v>
      </c>
      <c r="E20" t="s">
        <v>351</v>
      </c>
      <c r="F20" t="s">
        <v>248</v>
      </c>
      <c r="G20" t="s">
        <v>122</v>
      </c>
      <c r="H20" t="s">
        <v>351</v>
      </c>
      <c r="I20" t="s">
        <v>123</v>
      </c>
      <c r="J20" t="s">
        <v>124</v>
      </c>
      <c r="K20" t="s">
        <v>250</v>
      </c>
      <c r="L20" t="s">
        <v>351</v>
      </c>
      <c r="M20" t="s">
        <v>249</v>
      </c>
      <c r="N20" t="str">
        <f t="shared" si="1"/>
        <v>&lt;td *ngIf="s.RT_Vi_Bandwidth!=null"&gt;{{s.RT_Vi_Bandwidth}}&lt;/td&gt;&lt;td style="color:#FF7900" *ngIf="s.RT_Vi_Bandwidth==null" &gt;Not Applicable&lt;/td&gt;</v>
      </c>
    </row>
    <row r="21" spans="4:14" x14ac:dyDescent="0.35">
      <c r="D21" t="s">
        <v>247</v>
      </c>
      <c r="E21" t="s">
        <v>352</v>
      </c>
      <c r="F21" t="s">
        <v>248</v>
      </c>
      <c r="G21" t="s">
        <v>122</v>
      </c>
      <c r="H21" t="s">
        <v>352</v>
      </c>
      <c r="I21" t="s">
        <v>123</v>
      </c>
      <c r="J21" t="s">
        <v>124</v>
      </c>
      <c r="K21" t="s">
        <v>250</v>
      </c>
      <c r="L21" t="s">
        <v>352</v>
      </c>
      <c r="M21" t="s">
        <v>249</v>
      </c>
      <c r="N21" t="str">
        <f t="shared" si="1"/>
        <v>&lt;td *ngIf="s.Interactive_Video_Throughput!=null"&gt;{{s.Interactive_Video_Throughput}}&lt;/td&gt;&lt;td style="color:#FF7900" *ngIf="s.Interactive_Video_Throughput==null" &gt;Not Applicable&lt;/td&gt;</v>
      </c>
    </row>
    <row r="22" spans="4:14" x14ac:dyDescent="0.35">
      <c r="D22" t="s">
        <v>247</v>
      </c>
      <c r="E22" t="s">
        <v>353</v>
      </c>
      <c r="F22" t="s">
        <v>248</v>
      </c>
      <c r="G22" t="s">
        <v>122</v>
      </c>
      <c r="H22" t="s">
        <v>353</v>
      </c>
      <c r="I22" t="s">
        <v>123</v>
      </c>
      <c r="J22" t="s">
        <v>124</v>
      </c>
      <c r="K22" t="s">
        <v>250</v>
      </c>
      <c r="L22" t="s">
        <v>353</v>
      </c>
      <c r="M22" t="s">
        <v>249</v>
      </c>
      <c r="N22" t="str">
        <f t="shared" si="1"/>
        <v>&lt;td *ngIf="s.Telepresence_Throughput!=null"&gt;{{s.Telepresence_Throughput}}&lt;/td&gt;&lt;td style="color:#FF7900" *ngIf="s.Telepresence_Throughput==null" &gt;Not Applicable&lt;/td&gt;</v>
      </c>
    </row>
    <row r="23" spans="4:14" x14ac:dyDescent="0.35">
      <c r="D23" t="s">
        <v>247</v>
      </c>
      <c r="E23" t="s">
        <v>354</v>
      </c>
      <c r="F23" t="s">
        <v>248</v>
      </c>
      <c r="G23" t="s">
        <v>122</v>
      </c>
      <c r="H23" t="s">
        <v>354</v>
      </c>
      <c r="I23" t="s">
        <v>123</v>
      </c>
      <c r="J23" t="s">
        <v>124</v>
      </c>
      <c r="K23" t="s">
        <v>250</v>
      </c>
      <c r="L23" t="s">
        <v>354</v>
      </c>
      <c r="M23" t="s">
        <v>249</v>
      </c>
      <c r="N23" t="str">
        <f t="shared" si="1"/>
        <v>&lt;td *ngIf="s.Voice_Trunking_Type!=null"&gt;{{s.Voice_Trunking_Type}}&lt;/td&gt;&lt;td style="color:#FF7900" *ngIf="s.Voice_Trunking_Type==null" &gt;Not Applicable&lt;/td&gt;</v>
      </c>
    </row>
  </sheetData>
  <pageMargins left="0.7" right="0.7" top="0.75" bottom="0.75" header="0.3" footer="0.3"/>
  <pageSetup orientation="portrait" r:id="rId1"/>
  <headerFooter>
    <oddFooter>&amp;C&amp;1#&amp;"Helvetica 75 Bold"&amp;8&amp;KED7D31Orange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8D12-AF80-4724-90E1-988DF172C970}">
  <dimension ref="C1:M23"/>
  <sheetViews>
    <sheetView topLeftCell="A16" workbookViewId="0">
      <selection activeCell="F12" sqref="F12"/>
    </sheetView>
  </sheetViews>
  <sheetFormatPr defaultRowHeight="14.5" x14ac:dyDescent="0.35"/>
  <sheetData>
    <row r="1" spans="3:13" x14ac:dyDescent="0.35">
      <c r="C1" t="s">
        <v>121</v>
      </c>
      <c r="E1" t="s">
        <v>122</v>
      </c>
      <c r="F1" t="s">
        <v>325</v>
      </c>
      <c r="G1" t="s">
        <v>123</v>
      </c>
      <c r="H1" t="s">
        <v>124</v>
      </c>
      <c r="M1" t="s">
        <v>356</v>
      </c>
    </row>
    <row r="2" spans="3:13" x14ac:dyDescent="0.35">
      <c r="C2" t="s">
        <v>121</v>
      </c>
      <c r="E2" t="s">
        <v>122</v>
      </c>
      <c r="F2" t="s">
        <v>327</v>
      </c>
      <c r="G2" t="s">
        <v>123</v>
      </c>
      <c r="H2" t="s">
        <v>124</v>
      </c>
      <c r="M2" t="s">
        <v>357</v>
      </c>
    </row>
    <row r="3" spans="3:13" x14ac:dyDescent="0.35">
      <c r="C3" t="s">
        <v>121</v>
      </c>
      <c r="E3" t="s">
        <v>122</v>
      </c>
      <c r="F3" t="s">
        <v>329</v>
      </c>
      <c r="G3" t="s">
        <v>123</v>
      </c>
      <c r="H3" t="s">
        <v>124</v>
      </c>
      <c r="M3" t="s">
        <v>358</v>
      </c>
    </row>
    <row r="4" spans="3:13" x14ac:dyDescent="0.35">
      <c r="C4" t="s">
        <v>121</v>
      </c>
      <c r="E4" t="s">
        <v>122</v>
      </c>
      <c r="F4" t="s">
        <v>331</v>
      </c>
      <c r="G4" t="s">
        <v>123</v>
      </c>
      <c r="H4" t="s">
        <v>124</v>
      </c>
      <c r="M4" t="s">
        <v>359</v>
      </c>
    </row>
    <row r="5" spans="3:13" x14ac:dyDescent="0.35">
      <c r="C5" t="s">
        <v>121</v>
      </c>
      <c r="E5" t="s">
        <v>122</v>
      </c>
      <c r="F5" t="s">
        <v>333</v>
      </c>
      <c r="G5" t="s">
        <v>123</v>
      </c>
      <c r="H5" t="s">
        <v>124</v>
      </c>
      <c r="M5" t="s">
        <v>360</v>
      </c>
    </row>
    <row r="6" spans="3:13" x14ac:dyDescent="0.35">
      <c r="C6" t="s">
        <v>121</v>
      </c>
      <c r="E6" t="s">
        <v>122</v>
      </c>
      <c r="F6" t="s">
        <v>335</v>
      </c>
      <c r="G6" t="s">
        <v>123</v>
      </c>
      <c r="H6" t="s">
        <v>124</v>
      </c>
      <c r="M6" t="s">
        <v>361</v>
      </c>
    </row>
    <row r="7" spans="3:13" x14ac:dyDescent="0.35">
      <c r="C7" t="s">
        <v>121</v>
      </c>
      <c r="E7" t="s">
        <v>122</v>
      </c>
      <c r="F7" t="s">
        <v>337</v>
      </c>
      <c r="G7" t="s">
        <v>123</v>
      </c>
      <c r="H7" t="s">
        <v>124</v>
      </c>
      <c r="M7" t="s">
        <v>362</v>
      </c>
    </row>
    <row r="8" spans="3:13" x14ac:dyDescent="0.35">
      <c r="C8" t="s">
        <v>121</v>
      </c>
      <c r="E8" t="s">
        <v>122</v>
      </c>
      <c r="F8" t="s">
        <v>339</v>
      </c>
      <c r="G8" t="s">
        <v>123</v>
      </c>
      <c r="H8" t="s">
        <v>124</v>
      </c>
      <c r="M8" t="s">
        <v>363</v>
      </c>
    </row>
    <row r="9" spans="3:13" x14ac:dyDescent="0.35">
      <c r="C9" t="s">
        <v>121</v>
      </c>
      <c r="E9" t="s">
        <v>122</v>
      </c>
      <c r="F9" t="s">
        <v>340</v>
      </c>
      <c r="G9" t="s">
        <v>123</v>
      </c>
      <c r="H9" t="s">
        <v>124</v>
      </c>
      <c r="M9" t="s">
        <v>364</v>
      </c>
    </row>
    <row r="10" spans="3:13" x14ac:dyDescent="0.35">
      <c r="C10" t="s">
        <v>121</v>
      </c>
      <c r="E10" t="s">
        <v>122</v>
      </c>
      <c r="F10" t="s">
        <v>341</v>
      </c>
      <c r="G10" t="s">
        <v>123</v>
      </c>
      <c r="H10" t="s">
        <v>124</v>
      </c>
      <c r="M10" t="s">
        <v>365</v>
      </c>
    </row>
    <row r="11" spans="3:13" x14ac:dyDescent="0.35">
      <c r="C11" t="s">
        <v>121</v>
      </c>
      <c r="E11" t="s">
        <v>122</v>
      </c>
      <c r="F11" t="s">
        <v>342</v>
      </c>
      <c r="G11" t="s">
        <v>123</v>
      </c>
      <c r="H11" t="s">
        <v>124</v>
      </c>
      <c r="M11" t="s">
        <v>366</v>
      </c>
    </row>
    <row r="12" spans="3:13" x14ac:dyDescent="0.35">
      <c r="C12" t="s">
        <v>121</v>
      </c>
      <c r="E12" t="s">
        <v>122</v>
      </c>
      <c r="F12" t="s">
        <v>343</v>
      </c>
      <c r="G12" t="s">
        <v>123</v>
      </c>
      <c r="H12" t="s">
        <v>124</v>
      </c>
      <c r="M12" t="s">
        <v>367</v>
      </c>
    </row>
    <row r="13" spans="3:13" x14ac:dyDescent="0.35">
      <c r="C13" t="s">
        <v>121</v>
      </c>
      <c r="E13" t="s">
        <v>122</v>
      </c>
      <c r="F13" t="s">
        <v>344</v>
      </c>
      <c r="G13" t="s">
        <v>123</v>
      </c>
      <c r="H13" t="s">
        <v>124</v>
      </c>
      <c r="M13" t="s">
        <v>368</v>
      </c>
    </row>
    <row r="14" spans="3:13" x14ac:dyDescent="0.35">
      <c r="C14" t="s">
        <v>121</v>
      </c>
      <c r="E14" t="s">
        <v>122</v>
      </c>
      <c r="F14" t="s">
        <v>345</v>
      </c>
      <c r="G14" t="s">
        <v>123</v>
      </c>
      <c r="H14" t="s">
        <v>124</v>
      </c>
      <c r="M14" t="s">
        <v>369</v>
      </c>
    </row>
    <row r="15" spans="3:13" x14ac:dyDescent="0.35">
      <c r="C15" t="s">
        <v>121</v>
      </c>
      <c r="E15" t="s">
        <v>122</v>
      </c>
      <c r="F15" t="s">
        <v>346</v>
      </c>
      <c r="G15" t="s">
        <v>123</v>
      </c>
      <c r="H15" t="s">
        <v>124</v>
      </c>
      <c r="M15" t="s">
        <v>370</v>
      </c>
    </row>
    <row r="16" spans="3:13" x14ac:dyDescent="0.35">
      <c r="C16" t="s">
        <v>121</v>
      </c>
      <c r="E16" t="s">
        <v>122</v>
      </c>
      <c r="F16" t="s">
        <v>347</v>
      </c>
      <c r="G16" t="s">
        <v>123</v>
      </c>
      <c r="H16" t="s">
        <v>124</v>
      </c>
      <c r="M16" t="s">
        <v>371</v>
      </c>
    </row>
    <row r="17" spans="3:13" x14ac:dyDescent="0.35">
      <c r="C17" t="s">
        <v>121</v>
      </c>
      <c r="E17" t="s">
        <v>122</v>
      </c>
      <c r="F17" t="s">
        <v>348</v>
      </c>
      <c r="G17" t="s">
        <v>123</v>
      </c>
      <c r="H17" t="s">
        <v>124</v>
      </c>
      <c r="M17" t="s">
        <v>372</v>
      </c>
    </row>
    <row r="18" spans="3:13" x14ac:dyDescent="0.35">
      <c r="C18" t="s">
        <v>121</v>
      </c>
      <c r="E18" t="s">
        <v>122</v>
      </c>
      <c r="F18" t="s">
        <v>349</v>
      </c>
      <c r="G18" t="s">
        <v>123</v>
      </c>
      <c r="H18" t="s">
        <v>124</v>
      </c>
      <c r="M18" t="s">
        <v>373</v>
      </c>
    </row>
    <row r="19" spans="3:13" x14ac:dyDescent="0.35">
      <c r="C19" t="s">
        <v>121</v>
      </c>
      <c r="E19" t="s">
        <v>122</v>
      </c>
      <c r="F19" t="s">
        <v>350</v>
      </c>
      <c r="G19" t="s">
        <v>123</v>
      </c>
      <c r="H19" t="s">
        <v>124</v>
      </c>
      <c r="M19" t="s">
        <v>374</v>
      </c>
    </row>
    <row r="20" spans="3:13" x14ac:dyDescent="0.35">
      <c r="C20" t="s">
        <v>121</v>
      </c>
      <c r="E20" t="s">
        <v>122</v>
      </c>
      <c r="F20" t="s">
        <v>351</v>
      </c>
      <c r="G20" t="s">
        <v>123</v>
      </c>
      <c r="H20" t="s">
        <v>124</v>
      </c>
      <c r="M20" t="s">
        <v>375</v>
      </c>
    </row>
    <row r="21" spans="3:13" x14ac:dyDescent="0.35">
      <c r="C21" t="s">
        <v>121</v>
      </c>
      <c r="E21" t="s">
        <v>122</v>
      </c>
      <c r="F21" t="s">
        <v>352</v>
      </c>
      <c r="G21" t="s">
        <v>123</v>
      </c>
      <c r="H21" t="s">
        <v>124</v>
      </c>
      <c r="M21" t="s">
        <v>376</v>
      </c>
    </row>
    <row r="22" spans="3:13" x14ac:dyDescent="0.35">
      <c r="C22" t="s">
        <v>121</v>
      </c>
      <c r="E22" t="s">
        <v>122</v>
      </c>
      <c r="F22" t="s">
        <v>353</v>
      </c>
      <c r="G22" t="s">
        <v>123</v>
      </c>
      <c r="H22" t="s">
        <v>124</v>
      </c>
      <c r="M22" t="s">
        <v>377</v>
      </c>
    </row>
    <row r="23" spans="3:13" x14ac:dyDescent="0.35">
      <c r="C23" t="s">
        <v>121</v>
      </c>
      <c r="E23" t="s">
        <v>122</v>
      </c>
      <c r="F23" t="s">
        <v>354</v>
      </c>
      <c r="G23" t="s">
        <v>123</v>
      </c>
      <c r="H23" t="s">
        <v>124</v>
      </c>
      <c r="M23" t="s">
        <v>378</v>
      </c>
    </row>
  </sheetData>
  <pageMargins left="0.7" right="0.7" top="0.75" bottom="0.75" header="0.3" footer="0.3"/>
  <pageSetup orientation="portrait" r:id="rId1"/>
  <headerFooter>
    <oddFooter>&amp;C&amp;1#&amp;"Helvetica 75 Bold"&amp;8&amp;KED7D31Orange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931F-5D80-4914-AEB1-2941652249CC}">
  <dimension ref="A1:G23"/>
  <sheetViews>
    <sheetView workbookViewId="0">
      <selection activeCell="D13" sqref="D13"/>
    </sheetView>
  </sheetViews>
  <sheetFormatPr defaultRowHeight="14.5" x14ac:dyDescent="0.35"/>
  <cols>
    <col min="1" max="1" width="29.90625" bestFit="1" customWidth="1"/>
    <col min="4" max="4" width="50.81640625" bestFit="1" customWidth="1"/>
    <col min="6" max="6" width="33.90625" bestFit="1" customWidth="1"/>
  </cols>
  <sheetData>
    <row r="1" spans="1:7" ht="15" thickBot="1" x14ac:dyDescent="0.4">
      <c r="A1" t="s">
        <v>251</v>
      </c>
      <c r="D1" s="3" t="s">
        <v>302</v>
      </c>
      <c r="F1" t="s">
        <v>325</v>
      </c>
      <c r="G1" t="s">
        <v>326</v>
      </c>
    </row>
    <row r="2" spans="1:7" ht="15" thickBot="1" x14ac:dyDescent="0.4">
      <c r="A2" t="s">
        <v>252</v>
      </c>
      <c r="D2" s="3" t="s">
        <v>303</v>
      </c>
      <c r="F2" t="s">
        <v>327</v>
      </c>
      <c r="G2" t="s">
        <v>328</v>
      </c>
    </row>
    <row r="3" spans="1:7" ht="15" thickBot="1" x14ac:dyDescent="0.4">
      <c r="A3" t="s">
        <v>253</v>
      </c>
      <c r="D3" s="3" t="s">
        <v>304</v>
      </c>
      <c r="F3" t="s">
        <v>329</v>
      </c>
      <c r="G3" t="s">
        <v>330</v>
      </c>
    </row>
    <row r="4" spans="1:7" ht="15" thickBot="1" x14ac:dyDescent="0.4">
      <c r="A4" t="s">
        <v>254</v>
      </c>
      <c r="D4" s="3" t="s">
        <v>305</v>
      </c>
      <c r="F4" t="s">
        <v>331</v>
      </c>
      <c r="G4" t="s">
        <v>332</v>
      </c>
    </row>
    <row r="5" spans="1:7" ht="15" thickBot="1" x14ac:dyDescent="0.4">
      <c r="A5" t="s">
        <v>255</v>
      </c>
      <c r="D5" s="3" t="s">
        <v>306</v>
      </c>
      <c r="F5" t="s">
        <v>333</v>
      </c>
      <c r="G5" t="s">
        <v>334</v>
      </c>
    </row>
    <row r="6" spans="1:7" ht="15" thickBot="1" x14ac:dyDescent="0.4">
      <c r="A6" t="s">
        <v>256</v>
      </c>
      <c r="D6" s="3" t="s">
        <v>307</v>
      </c>
      <c r="F6" t="s">
        <v>335</v>
      </c>
      <c r="G6" t="s">
        <v>336</v>
      </c>
    </row>
    <row r="7" spans="1:7" ht="15" thickBot="1" x14ac:dyDescent="0.4">
      <c r="A7" t="s">
        <v>257</v>
      </c>
      <c r="D7" s="3" t="s">
        <v>308</v>
      </c>
      <c r="F7" t="s">
        <v>337</v>
      </c>
      <c r="G7" t="s">
        <v>338</v>
      </c>
    </row>
    <row r="8" spans="1:7" ht="15" thickBot="1" x14ac:dyDescent="0.4">
      <c r="A8" t="s">
        <v>258</v>
      </c>
      <c r="D8" s="3" t="s">
        <v>309</v>
      </c>
      <c r="F8" t="s">
        <v>339</v>
      </c>
      <c r="G8" t="s">
        <v>338</v>
      </c>
    </row>
    <row r="9" spans="1:7" ht="15" thickBot="1" x14ac:dyDescent="0.4">
      <c r="A9" t="s">
        <v>259</v>
      </c>
      <c r="D9" s="3" t="s">
        <v>310</v>
      </c>
      <c r="F9" t="s">
        <v>340</v>
      </c>
      <c r="G9" t="s">
        <v>338</v>
      </c>
    </row>
    <row r="10" spans="1:7" ht="15" thickBot="1" x14ac:dyDescent="0.4">
      <c r="A10" t="s">
        <v>260</v>
      </c>
      <c r="D10" s="3" t="s">
        <v>311</v>
      </c>
      <c r="F10" t="s">
        <v>341</v>
      </c>
      <c r="G10" t="s">
        <v>336</v>
      </c>
    </row>
    <row r="11" spans="1:7" ht="15" thickBot="1" x14ac:dyDescent="0.4">
      <c r="A11" t="s">
        <v>261</v>
      </c>
      <c r="D11" s="3" t="s">
        <v>312</v>
      </c>
      <c r="F11" t="s">
        <v>342</v>
      </c>
      <c r="G11" t="s">
        <v>336</v>
      </c>
    </row>
    <row r="12" spans="1:7" ht="15" thickBot="1" x14ac:dyDescent="0.4">
      <c r="A12" t="s">
        <v>262</v>
      </c>
      <c r="D12" s="3" t="s">
        <v>313</v>
      </c>
      <c r="F12" t="s">
        <v>343</v>
      </c>
      <c r="G12" t="s">
        <v>336</v>
      </c>
    </row>
    <row r="13" spans="1:7" ht="15" thickBot="1" x14ac:dyDescent="0.4">
      <c r="A13" t="s">
        <v>263</v>
      </c>
      <c r="D13" s="3" t="s">
        <v>314</v>
      </c>
      <c r="F13" t="s">
        <v>344</v>
      </c>
      <c r="G13" t="s">
        <v>336</v>
      </c>
    </row>
    <row r="14" spans="1:7" ht="15" thickBot="1" x14ac:dyDescent="0.4">
      <c r="A14" t="s">
        <v>264</v>
      </c>
      <c r="D14" s="3" t="s">
        <v>315</v>
      </c>
      <c r="F14" t="s">
        <v>345</v>
      </c>
      <c r="G14" t="s">
        <v>336</v>
      </c>
    </row>
    <row r="15" spans="1:7" ht="15" thickBot="1" x14ac:dyDescent="0.4">
      <c r="A15" t="s">
        <v>265</v>
      </c>
      <c r="D15" s="3" t="s">
        <v>316</v>
      </c>
      <c r="F15" t="s">
        <v>346</v>
      </c>
      <c r="G15" t="s">
        <v>336</v>
      </c>
    </row>
    <row r="16" spans="1:7" ht="15" thickBot="1" x14ac:dyDescent="0.4">
      <c r="A16" t="s">
        <v>266</v>
      </c>
      <c r="D16" s="3" t="s">
        <v>317</v>
      </c>
      <c r="F16" t="s">
        <v>347</v>
      </c>
      <c r="G16" t="s">
        <v>338</v>
      </c>
    </row>
    <row r="17" spans="1:7" ht="15" thickBot="1" x14ac:dyDescent="0.4">
      <c r="A17" t="s">
        <v>267</v>
      </c>
      <c r="D17" s="3" t="s">
        <v>318</v>
      </c>
      <c r="F17" t="s">
        <v>348</v>
      </c>
      <c r="G17" t="s">
        <v>336</v>
      </c>
    </row>
    <row r="18" spans="1:7" ht="15" thickBot="1" x14ac:dyDescent="0.4">
      <c r="A18" t="s">
        <v>268</v>
      </c>
      <c r="D18" s="3" t="s">
        <v>319</v>
      </c>
      <c r="F18" t="s">
        <v>349</v>
      </c>
      <c r="G18" t="s">
        <v>338</v>
      </c>
    </row>
    <row r="19" spans="1:7" ht="15" thickBot="1" x14ac:dyDescent="0.4">
      <c r="D19" s="3" t="s">
        <v>320</v>
      </c>
      <c r="F19" t="s">
        <v>350</v>
      </c>
      <c r="G19" t="s">
        <v>338</v>
      </c>
    </row>
    <row r="20" spans="1:7" ht="15" thickBot="1" x14ac:dyDescent="0.4">
      <c r="D20" s="3" t="s">
        <v>321</v>
      </c>
      <c r="F20" t="s">
        <v>351</v>
      </c>
      <c r="G20" t="s">
        <v>338</v>
      </c>
    </row>
    <row r="21" spans="1:7" ht="15" thickBot="1" x14ac:dyDescent="0.4">
      <c r="D21" s="3" t="s">
        <v>322</v>
      </c>
      <c r="F21" t="s">
        <v>352</v>
      </c>
      <c r="G21" t="s">
        <v>338</v>
      </c>
    </row>
    <row r="22" spans="1:7" ht="15" thickBot="1" x14ac:dyDescent="0.4">
      <c r="D22" s="3" t="s">
        <v>323</v>
      </c>
      <c r="F22" t="s">
        <v>353</v>
      </c>
      <c r="G22" t="s">
        <v>338</v>
      </c>
    </row>
    <row r="23" spans="1:7" ht="15" thickBot="1" x14ac:dyDescent="0.4">
      <c r="D23" s="4" t="s">
        <v>324</v>
      </c>
      <c r="F23" t="s">
        <v>354</v>
      </c>
      <c r="G23" t="s">
        <v>355</v>
      </c>
    </row>
  </sheetData>
  <pageMargins left="0.7" right="0.7" top="0.75" bottom="0.75" header="0.3" footer="0.3"/>
  <pageSetup orientation="portrait" r:id="rId1"/>
  <headerFooter>
    <oddFooter>&amp;C&amp;1#&amp;"Helvetica 75 Bold"&amp;8&amp;KED7D31Orange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B406-1423-401D-8D39-8A42DA3FDF4C}">
  <dimension ref="C1:W27"/>
  <sheetViews>
    <sheetView topLeftCell="A9" workbookViewId="0">
      <selection activeCell="D1" sqref="D1:D27"/>
    </sheetView>
  </sheetViews>
  <sheetFormatPr defaultRowHeight="14.5" x14ac:dyDescent="0.35"/>
  <sheetData>
    <row r="1" spans="3:23" x14ac:dyDescent="0.35">
      <c r="C1" t="s">
        <v>379</v>
      </c>
      <c r="D1" t="s">
        <v>3</v>
      </c>
      <c r="E1" t="s">
        <v>380</v>
      </c>
      <c r="F1" t="str">
        <f>C1&amp;D1&amp;E1</f>
        <v>&lt;th&gt;EQPT_NAME&lt;/th&gt;</v>
      </c>
    </row>
    <row r="2" spans="3:23" x14ac:dyDescent="0.35">
      <c r="C2" t="s">
        <v>379</v>
      </c>
      <c r="D2" t="s">
        <v>382</v>
      </c>
      <c r="E2" t="s">
        <v>380</v>
      </c>
      <c r="F2" t="str">
        <f t="shared" ref="F2:F27" si="0">C2&amp;D2&amp;E2</f>
        <v>&lt;th&gt;GOLD_ORDER_NUMBER&lt;/th&gt;</v>
      </c>
      <c r="W2" t="s">
        <v>388</v>
      </c>
    </row>
    <row r="3" spans="3:23" x14ac:dyDescent="0.35">
      <c r="C3" t="s">
        <v>379</v>
      </c>
      <c r="D3" t="s">
        <v>1</v>
      </c>
      <c r="E3" t="s">
        <v>380</v>
      </c>
      <c r="F3" t="str">
        <f t="shared" si="0"/>
        <v>&lt;th&gt;IC01_ID&lt;/th&gt;</v>
      </c>
    </row>
    <row r="4" spans="3:23" x14ac:dyDescent="0.35">
      <c r="C4" t="s">
        <v>379</v>
      </c>
      <c r="D4" t="s">
        <v>383</v>
      </c>
      <c r="E4" t="s">
        <v>380</v>
      </c>
      <c r="F4" t="str">
        <f t="shared" si="0"/>
        <v>&lt;th&gt;cust_name&lt;/th&gt;</v>
      </c>
    </row>
    <row r="5" spans="3:23" x14ac:dyDescent="0.35">
      <c r="C5" t="s">
        <v>379</v>
      </c>
      <c r="D5" t="s">
        <v>393</v>
      </c>
      <c r="E5" t="s">
        <v>380</v>
      </c>
      <c r="F5" t="str">
        <f t="shared" si="0"/>
        <v>&lt;th&gt;CUSTOMER_NAME&lt;/th&gt;</v>
      </c>
    </row>
    <row r="6" spans="3:23" x14ac:dyDescent="0.35">
      <c r="C6" t="s">
        <v>379</v>
      </c>
      <c r="D6" t="s">
        <v>394</v>
      </c>
      <c r="E6" t="s">
        <v>380</v>
      </c>
      <c r="F6" t="str">
        <f t="shared" si="0"/>
        <v>&lt;th&gt;BAN_ID&lt;/th&gt;</v>
      </c>
    </row>
    <row r="7" spans="3:23" x14ac:dyDescent="0.35">
      <c r="C7" t="s">
        <v>379</v>
      </c>
      <c r="D7" t="s">
        <v>395</v>
      </c>
      <c r="E7" t="s">
        <v>380</v>
      </c>
      <c r="F7" t="str">
        <f t="shared" si="0"/>
        <v>&lt;th&gt;ORANGE_SITE_REFERENCE&lt;/th&gt;</v>
      </c>
    </row>
    <row r="8" spans="3:23" x14ac:dyDescent="0.35">
      <c r="C8" t="s">
        <v>379</v>
      </c>
      <c r="D8" t="s">
        <v>396</v>
      </c>
      <c r="E8" t="s">
        <v>380</v>
      </c>
      <c r="F8" t="str">
        <f t="shared" si="0"/>
        <v>&lt;th&gt;CORE_SITE_ID&lt;/th&gt;</v>
      </c>
    </row>
    <row r="9" spans="3:23" x14ac:dyDescent="0.35">
      <c r="C9" t="s">
        <v>379</v>
      </c>
      <c r="D9" t="s">
        <v>397</v>
      </c>
      <c r="E9" t="s">
        <v>380</v>
      </c>
      <c r="F9" t="str">
        <f t="shared" si="0"/>
        <v>&lt;th&gt;ADDRESS_ID&lt;/th&gt;</v>
      </c>
    </row>
    <row r="10" spans="3:23" x14ac:dyDescent="0.35">
      <c r="C10" t="s">
        <v>379</v>
      </c>
      <c r="D10" t="s">
        <v>398</v>
      </c>
      <c r="E10" t="s">
        <v>380</v>
      </c>
      <c r="F10" t="str">
        <f t="shared" si="0"/>
        <v>&lt;th&gt;CUSTOMER_SITE_REFERENCE&lt;/th&gt;</v>
      </c>
    </row>
    <row r="11" spans="3:23" x14ac:dyDescent="0.35">
      <c r="C11" t="s">
        <v>379</v>
      </c>
      <c r="D11" t="s">
        <v>399</v>
      </c>
      <c r="E11" t="s">
        <v>380</v>
      </c>
      <c r="F11" t="str">
        <f t="shared" si="0"/>
        <v>&lt;th&gt;ORDER_STATUS&lt;/th&gt;</v>
      </c>
    </row>
    <row r="12" spans="3:23" x14ac:dyDescent="0.35">
      <c r="C12" t="s">
        <v>379</v>
      </c>
      <c r="D12" t="s">
        <v>400</v>
      </c>
      <c r="E12" t="s">
        <v>380</v>
      </c>
      <c r="F12" t="str">
        <f t="shared" si="0"/>
        <v>&lt;th&gt;CONTRACTING_PARTY&lt;/th&gt;</v>
      </c>
    </row>
    <row r="13" spans="3:23" x14ac:dyDescent="0.35">
      <c r="C13" t="s">
        <v>379</v>
      </c>
      <c r="D13" t="s">
        <v>401</v>
      </c>
      <c r="E13" t="s">
        <v>380</v>
      </c>
      <c r="F13" t="str">
        <f t="shared" si="0"/>
        <v>&lt;th&gt;CONTRACT_NUMBER&lt;/th&gt;</v>
      </c>
    </row>
    <row r="14" spans="3:23" x14ac:dyDescent="0.35">
      <c r="C14" t="s">
        <v>379</v>
      </c>
      <c r="D14" t="s">
        <v>402</v>
      </c>
      <c r="E14" t="s">
        <v>380</v>
      </c>
      <c r="F14" t="str">
        <f t="shared" si="0"/>
        <v>&lt;th&gt;PRIMARY_CONTACT_NUMBER&lt;/th&gt;</v>
      </c>
    </row>
    <row r="15" spans="3:23" x14ac:dyDescent="0.35">
      <c r="C15" t="s">
        <v>379</v>
      </c>
      <c r="D15" t="s">
        <v>403</v>
      </c>
      <c r="E15" t="s">
        <v>380</v>
      </c>
      <c r="F15" t="str">
        <f t="shared" si="0"/>
        <v>&lt;th&gt;END_USER&lt;/th&gt;</v>
      </c>
    </row>
    <row r="16" spans="3:23" x14ac:dyDescent="0.35">
      <c r="C16" t="s">
        <v>379</v>
      </c>
      <c r="D16" t="s">
        <v>404</v>
      </c>
      <c r="E16" t="s">
        <v>380</v>
      </c>
      <c r="F16" t="str">
        <f t="shared" si="0"/>
        <v>&lt;th&gt;ORDER_TERM&lt;/th&gt;</v>
      </c>
    </row>
    <row r="17" spans="3:6" x14ac:dyDescent="0.35">
      <c r="C17" t="s">
        <v>379</v>
      </c>
      <c r="D17" t="s">
        <v>405</v>
      </c>
      <c r="E17" t="s">
        <v>380</v>
      </c>
      <c r="F17" t="str">
        <f t="shared" si="0"/>
        <v>&lt;th&gt;QUOTATION_REFERENCE_NUMBER&lt;/th&gt;</v>
      </c>
    </row>
    <row r="18" spans="3:6" x14ac:dyDescent="0.35">
      <c r="C18" t="s">
        <v>379</v>
      </c>
      <c r="D18" t="s">
        <v>406</v>
      </c>
      <c r="E18" t="s">
        <v>380</v>
      </c>
      <c r="F18" t="str">
        <f t="shared" si="0"/>
        <v>&lt;th&gt;CPE_NAME&lt;/th&gt;</v>
      </c>
    </row>
    <row r="19" spans="3:6" x14ac:dyDescent="0.35">
      <c r="C19" t="s">
        <v>379</v>
      </c>
      <c r="D19" t="s">
        <v>407</v>
      </c>
      <c r="E19" t="s">
        <v>380</v>
      </c>
      <c r="F19" t="str">
        <f t="shared" si="0"/>
        <v>&lt;th&gt;VPN_SERVICE_BANDWIDTH&lt;/th&gt;</v>
      </c>
    </row>
    <row r="20" spans="3:6" x14ac:dyDescent="0.35">
      <c r="C20" t="s">
        <v>379</v>
      </c>
      <c r="D20" t="s">
        <v>408</v>
      </c>
      <c r="E20" t="s">
        <v>380</v>
      </c>
      <c r="F20" t="str">
        <f t="shared" si="0"/>
        <v>&lt;th&gt;ACCESS_SPEED&lt;/th&gt;</v>
      </c>
    </row>
    <row r="21" spans="3:6" x14ac:dyDescent="0.35">
      <c r="C21" t="s">
        <v>379</v>
      </c>
      <c r="D21" t="s">
        <v>409</v>
      </c>
      <c r="E21" t="s">
        <v>380</v>
      </c>
      <c r="F21" t="str">
        <f t="shared" si="0"/>
        <v>&lt;th&gt;ACCESS_TYPE&lt;/th&gt;</v>
      </c>
    </row>
    <row r="22" spans="3:6" x14ac:dyDescent="0.35">
      <c r="C22" t="s">
        <v>379</v>
      </c>
      <c r="D22" t="s">
        <v>410</v>
      </c>
      <c r="E22" t="s">
        <v>380</v>
      </c>
      <c r="F22" t="str">
        <f t="shared" si="0"/>
        <v>&lt;th&gt;QUOTED_PoP_ID&lt;/th&gt;</v>
      </c>
    </row>
    <row r="23" spans="3:6" x14ac:dyDescent="0.35">
      <c r="C23" t="s">
        <v>379</v>
      </c>
      <c r="D23" t="s">
        <v>411</v>
      </c>
      <c r="E23" t="s">
        <v>380</v>
      </c>
      <c r="F23" t="str">
        <f t="shared" si="0"/>
        <v>&lt;th&gt;DOCUMENT_EXIST&lt;/th&gt;</v>
      </c>
    </row>
    <row r="24" spans="3:6" x14ac:dyDescent="0.35">
      <c r="C24" t="s">
        <v>379</v>
      </c>
      <c r="D24" t="s">
        <v>412</v>
      </c>
      <c r="E24" t="s">
        <v>380</v>
      </c>
      <c r="F24" t="str">
        <f t="shared" si="0"/>
        <v>&lt;th&gt;NOTE_EXIST&lt;/th&gt;</v>
      </c>
    </row>
    <row r="25" spans="3:6" x14ac:dyDescent="0.35">
      <c r="C25" t="s">
        <v>379</v>
      </c>
      <c r="D25" t="s">
        <v>413</v>
      </c>
      <c r="E25" t="s">
        <v>380</v>
      </c>
      <c r="F25" t="str">
        <f t="shared" si="0"/>
        <v>&lt;th&gt;MILESTONE_VALUE&lt;/th&gt;</v>
      </c>
    </row>
    <row r="26" spans="3:6" x14ac:dyDescent="0.35">
      <c r="C26" t="s">
        <v>379</v>
      </c>
      <c r="D26" t="s">
        <v>270</v>
      </c>
      <c r="E26" t="s">
        <v>380</v>
      </c>
      <c r="F26" t="str">
        <f t="shared" si="0"/>
        <v>&lt;th&gt;TRANSACTION_STATUS&lt;/th&gt;</v>
      </c>
    </row>
    <row r="27" spans="3:6" x14ac:dyDescent="0.35">
      <c r="C27" t="s">
        <v>379</v>
      </c>
      <c r="D27" t="s">
        <v>281</v>
      </c>
      <c r="E27" t="s">
        <v>380</v>
      </c>
      <c r="F27" t="str">
        <f t="shared" si="0"/>
        <v>&lt;th&gt;TRANSACTION_REMARKS&lt;/th&gt;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9FC7-50B2-45A3-A98C-D2D8BC931683}">
  <dimension ref="C1:M8"/>
  <sheetViews>
    <sheetView workbookViewId="0">
      <selection activeCell="F15" sqref="F15"/>
    </sheetView>
  </sheetViews>
  <sheetFormatPr defaultRowHeight="14.5" x14ac:dyDescent="0.35"/>
  <sheetData>
    <row r="1" spans="3:13" x14ac:dyDescent="0.35">
      <c r="C1" t="s">
        <v>247</v>
      </c>
      <c r="D1" t="s">
        <v>3</v>
      </c>
      <c r="E1" t="s">
        <v>248</v>
      </c>
      <c r="F1" t="s">
        <v>122</v>
      </c>
      <c r="G1" t="s">
        <v>3</v>
      </c>
      <c r="H1" t="s">
        <v>123</v>
      </c>
      <c r="I1" t="s">
        <v>124</v>
      </c>
      <c r="J1" t="s">
        <v>250</v>
      </c>
      <c r="K1" t="s">
        <v>3</v>
      </c>
      <c r="L1" t="s">
        <v>249</v>
      </c>
      <c r="M1" t="str">
        <f>C1&amp;D1&amp;E1&amp;F1&amp;G1&amp;H1&amp;I1&amp;J1&amp;K1&amp;L1</f>
        <v>&lt;td *ngIf="s.EQPT_NAME!=null"&gt;{{s.EQPT_NAME}}&lt;/td&gt;&lt;td style="color:#FF7900" *ngIf="s.EQPT_NAME==null" &gt;Not Applicable&lt;/td&gt;</v>
      </c>
    </row>
    <row r="2" spans="3:13" x14ac:dyDescent="0.35">
      <c r="C2" t="s">
        <v>247</v>
      </c>
      <c r="D2" t="s">
        <v>382</v>
      </c>
      <c r="E2" t="s">
        <v>248</v>
      </c>
      <c r="F2" t="s">
        <v>122</v>
      </c>
      <c r="G2" t="s">
        <v>382</v>
      </c>
      <c r="H2" t="s">
        <v>123</v>
      </c>
      <c r="I2" t="s">
        <v>124</v>
      </c>
      <c r="J2" t="s">
        <v>250</v>
      </c>
      <c r="K2" t="s">
        <v>382</v>
      </c>
      <c r="L2" t="s">
        <v>249</v>
      </c>
      <c r="M2" t="str">
        <f t="shared" ref="M2:M8" si="0">C2&amp;D2&amp;E2&amp;F2&amp;G2&amp;H2&amp;I2&amp;J2&amp;K2&amp;L2</f>
        <v>&lt;td *ngIf="s.GOLD_ORDER_NUMBER!=null"&gt;{{s.GOLD_ORDER_NUMBER}}&lt;/td&gt;&lt;td style="color:#FF7900" *ngIf="s.GOLD_ORDER_NUMBER==null" &gt;Not Applicable&lt;/td&gt;</v>
      </c>
    </row>
    <row r="3" spans="3:13" x14ac:dyDescent="0.35">
      <c r="C3" t="s">
        <v>247</v>
      </c>
      <c r="D3" t="s">
        <v>1</v>
      </c>
      <c r="E3" t="s">
        <v>248</v>
      </c>
      <c r="F3" t="s">
        <v>122</v>
      </c>
      <c r="G3" t="s">
        <v>1</v>
      </c>
      <c r="H3" t="s">
        <v>123</v>
      </c>
      <c r="I3" t="s">
        <v>124</v>
      </c>
      <c r="J3" t="s">
        <v>250</v>
      </c>
      <c r="K3" t="s">
        <v>1</v>
      </c>
      <c r="L3" t="s">
        <v>249</v>
      </c>
      <c r="M3" t="str">
        <f t="shared" si="0"/>
        <v>&lt;td *ngIf="s.IC01_ID!=null"&gt;{{s.IC01_ID}}&lt;/td&gt;&lt;td style="color:#FF7900" *ngIf="s.IC01_ID==null" &gt;Not Applicable&lt;/td&gt;</v>
      </c>
    </row>
    <row r="4" spans="3:13" x14ac:dyDescent="0.35">
      <c r="C4" t="s">
        <v>247</v>
      </c>
      <c r="D4" t="s">
        <v>383</v>
      </c>
      <c r="E4" t="s">
        <v>248</v>
      </c>
      <c r="F4" t="s">
        <v>122</v>
      </c>
      <c r="G4" t="s">
        <v>383</v>
      </c>
      <c r="H4" t="s">
        <v>123</v>
      </c>
      <c r="I4" t="s">
        <v>124</v>
      </c>
      <c r="J4" t="s">
        <v>250</v>
      </c>
      <c r="K4" t="s">
        <v>383</v>
      </c>
      <c r="L4" t="s">
        <v>249</v>
      </c>
      <c r="M4" t="str">
        <f t="shared" si="0"/>
        <v>&lt;td *ngIf="s.cust_name!=null"&gt;{{s.cust_name}}&lt;/td&gt;&lt;td style="color:#FF7900" *ngIf="s.cust_name==null" &gt;Not Applicable&lt;/td&gt;</v>
      </c>
    </row>
    <row r="5" spans="3:13" x14ac:dyDescent="0.35">
      <c r="C5" t="s">
        <v>247</v>
      </c>
      <c r="D5" t="s">
        <v>392</v>
      </c>
      <c r="E5" t="s">
        <v>248</v>
      </c>
      <c r="F5" t="s">
        <v>122</v>
      </c>
      <c r="G5" t="s">
        <v>392</v>
      </c>
      <c r="H5" t="s">
        <v>123</v>
      </c>
      <c r="I5" t="s">
        <v>124</v>
      </c>
      <c r="J5" t="s">
        <v>250</v>
      </c>
      <c r="K5" t="s">
        <v>392</v>
      </c>
      <c r="L5" t="s">
        <v>249</v>
      </c>
      <c r="M5" t="str">
        <f t="shared" si="0"/>
        <v>&lt;td *ngIf="s.Orchestre_Device_Present!=null"&gt;{{s.Orchestre_Device_Present}}&lt;/td&gt;&lt;td style="color:#FF7900" *ngIf="s.Orchestre_Device_Present==null" &gt;Not Applicable&lt;/td&gt;</v>
      </c>
    </row>
    <row r="6" spans="3:13" x14ac:dyDescent="0.35">
      <c r="C6" t="s">
        <v>247</v>
      </c>
      <c r="D6" t="s">
        <v>392</v>
      </c>
      <c r="E6" t="s">
        <v>248</v>
      </c>
      <c r="F6" t="s">
        <v>122</v>
      </c>
      <c r="G6" t="s">
        <v>392</v>
      </c>
      <c r="H6" t="s">
        <v>123</v>
      </c>
      <c r="I6" t="s">
        <v>124</v>
      </c>
      <c r="J6" t="s">
        <v>250</v>
      </c>
      <c r="K6" t="s">
        <v>392</v>
      </c>
      <c r="L6" t="s">
        <v>249</v>
      </c>
      <c r="M6" t="str">
        <f t="shared" si="0"/>
        <v>&lt;td *ngIf="s.Orchestre_Device_Present!=null"&gt;{{s.Orchestre_Device_Present}}&lt;/td&gt;&lt;td style="color:#FF7900" *ngIf="s.Orchestre_Device_Present==null" &gt;Not Applicable&lt;/td&gt;</v>
      </c>
    </row>
    <row r="7" spans="3:13" x14ac:dyDescent="0.35">
      <c r="C7" t="s">
        <v>247</v>
      </c>
      <c r="D7" t="s">
        <v>392</v>
      </c>
      <c r="E7" t="s">
        <v>248</v>
      </c>
      <c r="F7" t="s">
        <v>122</v>
      </c>
      <c r="G7" t="s">
        <v>392</v>
      </c>
      <c r="H7" t="s">
        <v>123</v>
      </c>
      <c r="I7" t="s">
        <v>124</v>
      </c>
      <c r="J7" t="s">
        <v>250</v>
      </c>
      <c r="K7" t="s">
        <v>392</v>
      </c>
      <c r="L7" t="s">
        <v>249</v>
      </c>
      <c r="M7" t="str">
        <f t="shared" si="0"/>
        <v>&lt;td *ngIf="s.Orchestre_Device_Present!=null"&gt;{{s.Orchestre_Device_Present}}&lt;/td&gt;&lt;td style="color:#FF7900" *ngIf="s.Orchestre_Device_Present==null" &gt;Not Applicable&lt;/td&gt;</v>
      </c>
    </row>
    <row r="8" spans="3:13" x14ac:dyDescent="0.35">
      <c r="C8" t="s">
        <v>247</v>
      </c>
      <c r="D8" t="s">
        <v>392</v>
      </c>
      <c r="E8" t="s">
        <v>248</v>
      </c>
      <c r="F8" t="s">
        <v>122</v>
      </c>
      <c r="G8" t="s">
        <v>392</v>
      </c>
      <c r="H8" t="s">
        <v>123</v>
      </c>
      <c r="I8" t="s">
        <v>124</v>
      </c>
      <c r="J8" t="s">
        <v>250</v>
      </c>
      <c r="K8" t="s">
        <v>392</v>
      </c>
      <c r="L8" t="s">
        <v>249</v>
      </c>
      <c r="M8" t="str">
        <f t="shared" si="0"/>
        <v>&lt;td *ngIf="s.Orchestre_Device_Present!=null"&gt;{{s.Orchestre_Device_Present}}&lt;/td&gt;&lt;td style="color:#FF7900" *ngIf="s.Orchestre_Device_Present==null" &gt;Not Applicable&lt;/td&gt;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01B7-00CD-49F1-B19A-A348D8FA18C2}">
  <dimension ref="C2:M10"/>
  <sheetViews>
    <sheetView topLeftCell="J1" workbookViewId="0">
      <selection activeCell="J13" sqref="J13"/>
    </sheetView>
  </sheetViews>
  <sheetFormatPr defaultRowHeight="14.5" x14ac:dyDescent="0.35"/>
  <cols>
    <col min="3" max="3" width="11.36328125" bestFit="1" customWidth="1"/>
    <col min="4" max="4" width="21.08984375" bestFit="1" customWidth="1"/>
    <col min="5" max="5" width="7.36328125" bestFit="1" customWidth="1"/>
    <col min="6" max="6" width="3.453125" bestFit="1" customWidth="1"/>
    <col min="7" max="7" width="21.08984375" bestFit="1" customWidth="1"/>
    <col min="8" max="8" width="2.08984375" bestFit="1" customWidth="1"/>
    <col min="9" max="9" width="5.36328125" bestFit="1" customWidth="1"/>
    <col min="10" max="10" width="30.26953125" bestFit="1" customWidth="1"/>
    <col min="11" max="11" width="21.08984375" bestFit="1" customWidth="1"/>
    <col min="12" max="12" width="25.1796875" bestFit="1" customWidth="1"/>
    <col min="13" max="13" width="142.26953125" bestFit="1" customWidth="1"/>
  </cols>
  <sheetData>
    <row r="2" spans="3:13" x14ac:dyDescent="0.35">
      <c r="C2" t="s">
        <v>247</v>
      </c>
      <c r="D2" t="s">
        <v>381</v>
      </c>
      <c r="E2" t="s">
        <v>248</v>
      </c>
      <c r="F2" t="s">
        <v>122</v>
      </c>
      <c r="G2" t="s">
        <v>381</v>
      </c>
      <c r="H2" t="s">
        <v>123</v>
      </c>
      <c r="I2" t="s">
        <v>124</v>
      </c>
      <c r="J2" t="s">
        <v>250</v>
      </c>
      <c r="K2" t="s">
        <v>381</v>
      </c>
      <c r="L2" t="s">
        <v>249</v>
      </c>
      <c r="M2" t="str">
        <f>C2&amp;D2&amp;E2&amp;F2&amp;G2&amp;H2&amp;I2&amp;J2&amp;K2&amp;L2</f>
        <v>&lt;td *ngIf="s.router_name!=null"&gt;{{s.router_name}}&lt;/td&gt;&lt;td style="color:#FF7900" *ngIf="s.router_name==null" &gt;Not Applicable&lt;/td&gt;</v>
      </c>
    </row>
    <row r="3" spans="3:13" x14ac:dyDescent="0.35">
      <c r="C3" t="s">
        <v>247</v>
      </c>
      <c r="D3" t="s">
        <v>382</v>
      </c>
      <c r="E3" t="s">
        <v>248</v>
      </c>
      <c r="F3" t="s">
        <v>122</v>
      </c>
      <c r="G3" t="s">
        <v>382</v>
      </c>
      <c r="H3" t="s">
        <v>123</v>
      </c>
      <c r="I3" t="s">
        <v>124</v>
      </c>
      <c r="J3" t="s">
        <v>250</v>
      </c>
      <c r="K3" t="s">
        <v>382</v>
      </c>
      <c r="L3" t="s">
        <v>249</v>
      </c>
      <c r="M3" t="str">
        <f t="shared" ref="M3:M10" si="0">C3&amp;D3&amp;E3&amp;F3&amp;G3&amp;H3&amp;I3&amp;J3&amp;K3&amp;L3</f>
        <v>&lt;td *ngIf="s.GOLD_ORDER_NUMBER!=null"&gt;{{s.GOLD_ORDER_NUMBER}}&lt;/td&gt;&lt;td style="color:#FF7900" *ngIf="s.GOLD_ORDER_NUMBER==null" &gt;Not Applicable&lt;/td&gt;</v>
      </c>
    </row>
    <row r="4" spans="3:13" x14ac:dyDescent="0.35">
      <c r="C4" t="s">
        <v>247</v>
      </c>
      <c r="D4" t="s">
        <v>329</v>
      </c>
      <c r="E4" t="s">
        <v>248</v>
      </c>
      <c r="F4" t="s">
        <v>122</v>
      </c>
      <c r="G4" t="s">
        <v>329</v>
      </c>
      <c r="H4" t="s">
        <v>123</v>
      </c>
      <c r="I4" t="s">
        <v>124</v>
      </c>
      <c r="J4" t="s">
        <v>250</v>
      </c>
      <c r="K4" t="s">
        <v>329</v>
      </c>
      <c r="L4" t="s">
        <v>249</v>
      </c>
      <c r="M4" t="str">
        <f t="shared" si="0"/>
        <v>&lt;td *ngIf="s.customer_code!=null"&gt;{{s.customer_code}}&lt;/td&gt;&lt;td style="color:#FF7900" *ngIf="s.customer_code==null" &gt;Not Applicable&lt;/td&gt;</v>
      </c>
    </row>
    <row r="5" spans="3:13" x14ac:dyDescent="0.35">
      <c r="C5" t="s">
        <v>247</v>
      </c>
      <c r="D5" t="s">
        <v>383</v>
      </c>
      <c r="E5" t="s">
        <v>248</v>
      </c>
      <c r="F5" t="s">
        <v>122</v>
      </c>
      <c r="G5" t="s">
        <v>383</v>
      </c>
      <c r="H5" t="s">
        <v>123</v>
      </c>
      <c r="I5" t="s">
        <v>124</v>
      </c>
      <c r="J5" t="s">
        <v>250</v>
      </c>
      <c r="K5" t="s">
        <v>383</v>
      </c>
      <c r="L5" t="s">
        <v>249</v>
      </c>
      <c r="M5" t="str">
        <f t="shared" si="0"/>
        <v>&lt;td *ngIf="s.cust_name!=null"&gt;{{s.cust_name}}&lt;/td&gt;&lt;td style="color:#FF7900" *ngIf="s.cust_name==null" &gt;Not Applicable&lt;/td&gt;</v>
      </c>
    </row>
    <row r="6" spans="3:13" x14ac:dyDescent="0.35">
      <c r="C6" t="s">
        <v>247</v>
      </c>
      <c r="D6" t="s">
        <v>384</v>
      </c>
      <c r="E6" t="s">
        <v>248</v>
      </c>
      <c r="F6" t="s">
        <v>122</v>
      </c>
      <c r="G6" t="s">
        <v>384</v>
      </c>
      <c r="H6" t="s">
        <v>123</v>
      </c>
      <c r="I6" t="s">
        <v>124</v>
      </c>
      <c r="J6" t="s">
        <v>250</v>
      </c>
      <c r="K6" t="s">
        <v>384</v>
      </c>
      <c r="L6" t="s">
        <v>249</v>
      </c>
      <c r="M6" t="str">
        <f t="shared" si="0"/>
        <v>&lt;td *ngIf="s.Execution_date!=null"&gt;{{s.Execution_date}}&lt;/td&gt;&lt;td style="color:#FF7900" *ngIf="s.Execution_date==null" &gt;Not Applicable&lt;/td&gt;</v>
      </c>
    </row>
    <row r="7" spans="3:13" x14ac:dyDescent="0.35">
      <c r="C7" t="s">
        <v>247</v>
      </c>
      <c r="D7" t="s">
        <v>385</v>
      </c>
      <c r="E7" t="s">
        <v>248</v>
      </c>
      <c r="F7" t="s">
        <v>122</v>
      </c>
      <c r="G7" t="s">
        <v>385</v>
      </c>
      <c r="H7" t="s">
        <v>123</v>
      </c>
      <c r="I7" t="s">
        <v>124</v>
      </c>
      <c r="J7" t="s">
        <v>250</v>
      </c>
      <c r="K7" t="s">
        <v>385</v>
      </c>
      <c r="L7" t="s">
        <v>249</v>
      </c>
      <c r="M7" t="str">
        <f t="shared" si="0"/>
        <v>&lt;td *ngIf="s.cut_date!=null"&gt;{{s.cut_date}}&lt;/td&gt;&lt;td style="color:#FF7900" *ngIf="s.cut_date==null" &gt;Not Applicable&lt;/td&gt;</v>
      </c>
    </row>
    <row r="8" spans="3:13" x14ac:dyDescent="0.35">
      <c r="C8" t="s">
        <v>247</v>
      </c>
      <c r="D8" t="s">
        <v>386</v>
      </c>
      <c r="E8" t="s">
        <v>248</v>
      </c>
      <c r="F8" t="s">
        <v>122</v>
      </c>
      <c r="G8" t="s">
        <v>386</v>
      </c>
      <c r="H8" t="s">
        <v>123</v>
      </c>
      <c r="I8" t="s">
        <v>124</v>
      </c>
      <c r="J8" t="s">
        <v>250</v>
      </c>
      <c r="K8" t="s">
        <v>386</v>
      </c>
      <c r="L8" t="s">
        <v>249</v>
      </c>
      <c r="M8" t="str">
        <f t="shared" si="0"/>
        <v>&lt;td *ngIf="s.ITReference!=null"&gt;{{s.ITReference}}&lt;/td&gt;&lt;td style="color:#FF7900" *ngIf="s.ITReference==null" &gt;Not Applicable&lt;/td&gt;</v>
      </c>
    </row>
    <row r="9" spans="3:13" x14ac:dyDescent="0.35">
      <c r="C9" t="s">
        <v>247</v>
      </c>
      <c r="D9" t="s">
        <v>387</v>
      </c>
      <c r="E9" t="s">
        <v>248</v>
      </c>
      <c r="F9" t="s">
        <v>122</v>
      </c>
      <c r="G9" t="s">
        <v>387</v>
      </c>
      <c r="H9" t="s">
        <v>123</v>
      </c>
      <c r="I9" t="s">
        <v>124</v>
      </c>
      <c r="J9" t="s">
        <v>250</v>
      </c>
      <c r="K9" t="s">
        <v>387</v>
      </c>
      <c r="L9" t="s">
        <v>249</v>
      </c>
      <c r="M9" t="str">
        <f t="shared" si="0"/>
        <v>&lt;td *ngIf="s.devicestatus!=null"&gt;{{s.devicestatus}}&lt;/td&gt;&lt;td style="color:#FF7900" *ngIf="s.devicestatus==null" &gt;Not Applicable&lt;/td&gt;</v>
      </c>
    </row>
    <row r="10" spans="3:13" x14ac:dyDescent="0.35">
      <c r="C10" t="s">
        <v>247</v>
      </c>
      <c r="D10" t="s">
        <v>388</v>
      </c>
      <c r="E10" t="s">
        <v>248</v>
      </c>
      <c r="F10" t="s">
        <v>122</v>
      </c>
      <c r="G10" t="s">
        <v>388</v>
      </c>
      <c r="H10" t="s">
        <v>123</v>
      </c>
      <c r="I10" t="s">
        <v>124</v>
      </c>
      <c r="J10" t="s">
        <v>250</v>
      </c>
      <c r="K10" t="s">
        <v>388</v>
      </c>
      <c r="L10" t="s">
        <v>249</v>
      </c>
      <c r="M10" t="str">
        <f t="shared" si="0"/>
        <v>&lt;td *ngIf="s.timer!=null"&gt;{{s.timer}}&lt;/td&gt;&lt;td style="color:#FF7900" *ngIf="s.timer==null" &gt;Not Applicable&lt;/td&gt;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Sheet3</vt:lpstr>
      <vt:lpstr>Cesation</vt:lpstr>
      <vt:lpstr>Sheet2</vt:lpstr>
      <vt:lpstr>Meshing</vt:lpstr>
      <vt:lpstr>Sheet4</vt:lpstr>
      <vt:lpstr>Column Head</vt:lpstr>
      <vt:lpstr>salto_ochestra</vt:lpstr>
      <vt:lpstr>sesame_gold</vt:lpstr>
      <vt:lpstr>salto_oceane</vt:lpstr>
      <vt:lpstr>salto_gold</vt:lpstr>
    </vt:vector>
  </TitlesOfParts>
  <Company>Orange Business Services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GAIKWAD Sonal Ext OBS/CSO</dc:creator>
  <cp:lastModifiedBy>GAIKWAD Sonal Ext OBS/CSO</cp:lastModifiedBy>
  <dcterms:created xsi:type="dcterms:W3CDTF">2022-06-02T13:34:29Z</dcterms:created>
  <dcterms:modified xsi:type="dcterms:W3CDTF">2022-06-10T10:53:43Z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2022-06-03T06:34:08Z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dba48e58-0450-4d29-9b12-52cdc3cd912c</vt:lpwstr>
  </property>
  <property fmtid="{D5CDD505-2E9C-101B-9397-08002B2CF9AE}" pid="8" name="MSIP_Label_e6c818a6-e1a0-4a6e-a969-20d857c5dc62_ContentBits">
    <vt:lpwstr>2</vt:lpwstr>
  </property>
</Properties>
</file>