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IS-scripts\Logic Maps\"/>
    </mc:Choice>
  </mc:AlternateContent>
  <xr:revisionPtr revIDLastSave="0" documentId="13_ncr:1_{7A0625F2-E7A6-44CB-BFD5-927230C81FD6}" xr6:coauthVersionLast="46" xr6:coauthVersionMax="46" xr10:uidLastSave="{00000000-0000-0000-0000-000000000000}"/>
  <bookViews>
    <workbookView xWindow="-110" yWindow="-110" windowWidth="19420" windowHeight="10420" activeTab="1" xr2:uid="{242310C6-257C-4D87-B2B9-A5B71458F366}"/>
  </bookViews>
  <sheets>
    <sheet name="Work List for 12-8-2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4" i="1"/>
  <c r="N3" i="1"/>
  <c r="N2" i="1"/>
</calcChain>
</file>

<file path=xl/sharedStrings.xml><?xml version="1.0" encoding="utf-8"?>
<sst xmlns="http://schemas.openxmlformats.org/spreadsheetml/2006/main" count="60" uniqueCount="39">
  <si>
    <t>Work List created Date</t>
  </si>
  <si>
    <t xml:space="preserve">Work List created Time </t>
  </si>
  <si>
    <t>Case Worker</t>
  </si>
  <si>
    <t>Case Number</t>
  </si>
  <si>
    <t>Case Name</t>
  </si>
  <si>
    <t>SNAP Status</t>
  </si>
  <si>
    <t>Cash Status</t>
  </si>
  <si>
    <t>Application Date</t>
  </si>
  <si>
    <t>Interview Date</t>
  </si>
  <si>
    <t>Questionable Interview</t>
  </si>
  <si>
    <t>Appt Notice Date</t>
  </si>
  <si>
    <t>Date of Appt</t>
  </si>
  <si>
    <t>NOMI Date</t>
  </si>
  <si>
    <t>Active</t>
  </si>
  <si>
    <t>Pending</t>
  </si>
  <si>
    <t>Day 30</t>
  </si>
  <si>
    <t>Action Taken</t>
  </si>
  <si>
    <t>Resolve Questionable Interview</t>
  </si>
  <si>
    <t>Total Cases</t>
  </si>
  <si>
    <t>Total Denials</t>
  </si>
  <si>
    <t>PRIV Cases</t>
  </si>
  <si>
    <t>Manual NOMIs Needed</t>
  </si>
  <si>
    <t>Manual Appointment Notices Needed</t>
  </si>
  <si>
    <t>Questionable Interviews</t>
  </si>
  <si>
    <t>Report out Details</t>
  </si>
  <si>
    <t>Time Completed</t>
  </si>
  <si>
    <t xml:space="preserve">Denials </t>
  </si>
  <si>
    <t>REPT PND2 Days</t>
  </si>
  <si>
    <t>PROG Updated</t>
  </si>
  <si>
    <t>Appt Notices Sent</t>
  </si>
  <si>
    <t>NOMIs Sent</t>
  </si>
  <si>
    <t>Email Correction Sent</t>
  </si>
  <si>
    <t>Email correction sent to</t>
  </si>
  <si>
    <t>Email Correction Regarding</t>
  </si>
  <si>
    <t>NAME</t>
  </si>
  <si>
    <t>X127CTY</t>
  </si>
  <si>
    <t>CASE NUMBER</t>
  </si>
  <si>
    <t>Notes on Today's Work</t>
  </si>
  <si>
    <t>Cases with a Cnote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</si>
</sst>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8" fontId="0" fillId="0" borderId="0" xfId="0" applyNumberFormat="1"/>
    <xf numFmtId="0" fontId="2" fillId="0" borderId="0" xfId="0" applyFont="1" applyFill="1" applyBorder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20" fontId="0" fillId="0" borderId="0" xfId="0" applyNumberFormat="1"/>
    <xf numFmtId="0" fontId="1" fillId="0" borderId="0" xfId="0" applyFont="1" applyFill="1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m\/d\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ligibility%20Support\Restricted\QI%20-%20Quality%20Improvement\REPORTS\On%20Demand%20Waiver\Test\Working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trols"/>
      <sheetName val="Working Excel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C2CE68-3A6A-4030-B83A-FF7200378A0E}" name="Table1" displayName="Table1" ref="A1:R7" totalsRowShown="0" headerRowDxfId="19" dataDxfId="18">
  <autoFilter ref="A1:R7" xr:uid="{60D5FF1A-C2B8-4995-B215-9D81A0B75208}"/>
  <tableColumns count="18">
    <tableColumn id="1" xr3:uid="{C47609A7-3F8E-491D-9537-17C58BF29ACE}" name="Case Worker" dataDxfId="17"/>
    <tableColumn id="2" xr3:uid="{826AAF06-4EC2-484C-B2CA-A70F12C0A7F6}" name="Case Number" dataDxfId="16"/>
    <tableColumn id="3" xr3:uid="{4C3C419E-9DD1-4486-9736-78983D66A63C}" name="Case Name" dataDxfId="15"/>
    <tableColumn id="4" xr3:uid="{10F5763A-35A0-47FC-A5A6-AF9913FEEEC8}" name="SNAP Status" dataDxfId="14"/>
    <tableColumn id="5" xr3:uid="{642B5D80-DEDC-443C-A0AF-ADBDA7FF1ADD}" name="Cash Status" dataDxfId="13"/>
    <tableColumn id="16" xr3:uid="{225CC7C9-8C70-4670-9E8C-CFDA903E2C8B}" name="REPT PND2 Days" dataDxfId="12"/>
    <tableColumn id="6" xr3:uid="{E0343797-1C6E-463D-8634-E7BB57F23202}" name="Application Date" dataDxfId="11"/>
    <tableColumn id="7" xr3:uid="{A40D9281-B39B-4A3D-A85C-02E0B360D0F4}" name="Interview Date" dataDxfId="10"/>
    <tableColumn id="8" xr3:uid="{C779BCF5-A6E0-4565-B507-5FAD2EA8265A}" name="Questionable Interview" dataDxfId="9"/>
    <tableColumn id="9" xr3:uid="{C4D692F3-0F9C-4513-81BA-9BDFA9D9DF5B}" name="Resolve Questionable Interview" dataDxfId="8"/>
    <tableColumn id="10" xr3:uid="{378615B0-B662-42B8-858A-0BC6BE347B3F}" name="Appt Notice Date" dataDxfId="7"/>
    <tableColumn id="11" xr3:uid="{5CBBAEE7-F3C5-432A-9DAA-657F99EED528}" name="Date of Appt" dataDxfId="6"/>
    <tableColumn id="12" xr3:uid="{8A79684B-5F3B-439A-8D39-ECB0ABD61E16}" name="NOMI Date" dataDxfId="5"/>
    <tableColumn id="13" xr3:uid="{22762C73-811B-4C73-93FE-FB6746875DD2}" name="Day 30" dataDxfId="4">
      <calculatedColumnFormula>[1]!Table2[[#This Row],[Application Date]]+30</calculatedColumnFormula>
    </tableColumn>
    <tableColumn id="14" xr3:uid="{8E3FCA59-2961-450C-B809-183295284A01}" name="Action Taken" dataDxfId="3"/>
    <tableColumn id="15" xr3:uid="{24389B76-0D5F-4479-864B-2AF7272DBDD3}" name="Notes on Today's Work" dataDxfId="2"/>
    <tableColumn id="17" xr3:uid="{70BCBF6D-1D6A-4946-98A4-1F8EBE2A0808}" name="Email correction sent to" dataDxfId="1"/>
    <tableColumn id="18" xr3:uid="{505B9D9C-D67D-4AE0-A71F-4C8665896DC0}" name="Email Correction Regarding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B74E-64DC-4F54-9A48-587FFB51CB42}">
  <dimension ref="A1:R7"/>
  <sheetViews>
    <sheetView topLeftCell="N1" workbookViewId="0">
      <selection activeCell="P1" sqref="P1"/>
    </sheetView>
  </sheetViews>
  <sheetFormatPr defaultRowHeight="14.5" x14ac:dyDescent="0.35"/>
  <cols>
    <col min="1" max="1" width="14.1796875" customWidth="1"/>
    <col min="2" max="2" width="14.7265625" customWidth="1"/>
    <col min="3" max="3" width="26" bestFit="1" customWidth="1"/>
    <col min="4" max="4" width="13.54296875" customWidth="1"/>
    <col min="5" max="5" width="13.26953125" customWidth="1"/>
    <col min="6" max="6" width="18.81640625" bestFit="1" customWidth="1"/>
    <col min="7" max="7" width="17.6328125" customWidth="1"/>
    <col min="8" max="8" width="15.81640625" customWidth="1"/>
    <col min="9" max="9" width="23.453125" customWidth="1"/>
    <col min="10" max="10" width="31.08984375" bestFit="1" customWidth="1"/>
    <col min="11" max="11" width="18" customWidth="1"/>
    <col min="12" max="12" width="14.08984375" customWidth="1"/>
    <col min="13" max="13" width="12.81640625" customWidth="1"/>
    <col min="14" max="14" width="10.453125" bestFit="1" customWidth="1"/>
    <col min="15" max="15" width="30.6328125" customWidth="1"/>
    <col min="16" max="16" width="97.1796875" customWidth="1"/>
    <col min="17" max="17" width="26" bestFit="1" customWidth="1"/>
    <col min="18" max="18" width="46.81640625" customWidth="1"/>
  </cols>
  <sheetData>
    <row r="1" spans="1:18" ht="15.5" x14ac:dyDescent="0.3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27</v>
      </c>
      <c r="G1" s="3" t="s">
        <v>7</v>
      </c>
      <c r="H1" s="3" t="s">
        <v>8</v>
      </c>
      <c r="I1" s="3" t="s">
        <v>9</v>
      </c>
      <c r="J1" s="3" t="s">
        <v>17</v>
      </c>
      <c r="K1" s="3" t="s">
        <v>10</v>
      </c>
      <c r="L1" s="3" t="s">
        <v>11</v>
      </c>
      <c r="M1" s="3" t="s">
        <v>12</v>
      </c>
      <c r="N1" s="3" t="s">
        <v>15</v>
      </c>
      <c r="O1" s="3" t="s">
        <v>16</v>
      </c>
      <c r="P1" s="3" t="s">
        <v>37</v>
      </c>
      <c r="Q1" s="10" t="s">
        <v>32</v>
      </c>
      <c r="R1" s="10" t="s">
        <v>33</v>
      </c>
    </row>
    <row r="2" spans="1:18" x14ac:dyDescent="0.35">
      <c r="A2" s="4" t="s">
        <v>35</v>
      </c>
      <c r="B2" s="4" t="s">
        <v>36</v>
      </c>
      <c r="C2" s="4" t="s">
        <v>34</v>
      </c>
      <c r="D2" s="4" t="s">
        <v>13</v>
      </c>
      <c r="E2" s="4" t="s">
        <v>14</v>
      </c>
      <c r="F2" s="4"/>
      <c r="G2" s="5">
        <v>44453</v>
      </c>
      <c r="H2" s="4"/>
      <c r="I2" s="5"/>
      <c r="J2" s="5"/>
      <c r="K2" s="5">
        <v>44455</v>
      </c>
      <c r="L2" s="5">
        <v>44459</v>
      </c>
      <c r="M2" s="5">
        <v>44459</v>
      </c>
      <c r="N2" s="6">
        <f>[1]!Table2[[#This Row],[Application Date]]+30</f>
        <v>44483</v>
      </c>
      <c r="O2" s="7"/>
      <c r="P2" s="7"/>
      <c r="Q2" s="9"/>
      <c r="R2" s="9"/>
    </row>
    <row r="3" spans="1:18" x14ac:dyDescent="0.35">
      <c r="A3" s="4" t="s">
        <v>35</v>
      </c>
      <c r="B3" s="4" t="s">
        <v>36</v>
      </c>
      <c r="C3" s="4" t="s">
        <v>34</v>
      </c>
      <c r="D3" s="4" t="s">
        <v>14</v>
      </c>
      <c r="E3" s="4"/>
      <c r="F3" s="4"/>
      <c r="G3" s="5">
        <v>44454</v>
      </c>
      <c r="H3" s="4"/>
      <c r="I3" s="5"/>
      <c r="J3" s="5"/>
      <c r="K3" s="5">
        <v>44495</v>
      </c>
      <c r="L3" s="5">
        <v>44501</v>
      </c>
      <c r="M3" s="5">
        <v>44502</v>
      </c>
      <c r="N3" s="6">
        <f>[1]!Table2[[#This Row],[Application Date]]+30</f>
        <v>44484</v>
      </c>
      <c r="O3" s="7"/>
      <c r="P3" s="7"/>
      <c r="Q3" s="9"/>
      <c r="R3" s="9"/>
    </row>
    <row r="4" spans="1:18" x14ac:dyDescent="0.35">
      <c r="A4" s="4" t="s">
        <v>35</v>
      </c>
      <c r="B4" s="4" t="s">
        <v>36</v>
      </c>
      <c r="C4" s="4" t="s">
        <v>34</v>
      </c>
      <c r="D4" s="4" t="s">
        <v>14</v>
      </c>
      <c r="E4" s="4"/>
      <c r="F4" s="4"/>
      <c r="G4" s="5">
        <v>44455</v>
      </c>
      <c r="H4" s="4"/>
      <c r="I4" s="5"/>
      <c r="J4" s="5"/>
      <c r="K4" s="5">
        <v>44502</v>
      </c>
      <c r="L4" s="5">
        <v>44508</v>
      </c>
      <c r="M4" s="5">
        <v>44508</v>
      </c>
      <c r="N4" s="6">
        <f>[1]!Table2[[#This Row],[Application Date]]+30</f>
        <v>44485</v>
      </c>
      <c r="O4" s="7"/>
      <c r="P4" s="7"/>
      <c r="Q4" s="9"/>
      <c r="R4" s="9"/>
    </row>
    <row r="5" spans="1:18" x14ac:dyDescent="0.35">
      <c r="A5" s="4" t="s">
        <v>35</v>
      </c>
      <c r="B5" s="4" t="s">
        <v>36</v>
      </c>
      <c r="C5" s="4" t="s">
        <v>34</v>
      </c>
      <c r="D5" s="4"/>
      <c r="E5" s="4" t="s">
        <v>14</v>
      </c>
      <c r="F5" s="4"/>
      <c r="G5" s="5">
        <v>44459</v>
      </c>
      <c r="H5" s="4"/>
      <c r="I5" s="5"/>
      <c r="J5" s="5"/>
      <c r="K5" s="5">
        <v>44461</v>
      </c>
      <c r="L5" s="5">
        <v>44466</v>
      </c>
      <c r="M5" s="5">
        <v>44466</v>
      </c>
      <c r="N5" s="6">
        <f>[1]!Table2[[#This Row],[Application Date]]+30</f>
        <v>44489</v>
      </c>
      <c r="O5" s="7"/>
      <c r="P5" s="7"/>
      <c r="Q5" s="9"/>
      <c r="R5" s="9"/>
    </row>
    <row r="6" spans="1:18" x14ac:dyDescent="0.35">
      <c r="A6" s="4" t="s">
        <v>35</v>
      </c>
      <c r="B6" s="4" t="s">
        <v>36</v>
      </c>
      <c r="C6" s="4" t="s">
        <v>34</v>
      </c>
      <c r="D6" s="4" t="s">
        <v>13</v>
      </c>
      <c r="E6" s="4" t="s">
        <v>14</v>
      </c>
      <c r="F6" s="4"/>
      <c r="G6" s="5">
        <v>44460</v>
      </c>
      <c r="H6" s="4"/>
      <c r="I6" s="5"/>
      <c r="J6" s="5"/>
      <c r="K6" s="5">
        <v>44462</v>
      </c>
      <c r="L6" s="5">
        <v>44466</v>
      </c>
      <c r="M6" s="5">
        <v>44466</v>
      </c>
      <c r="N6" s="6">
        <f>[1]!Table2[[#This Row],[Application Date]]+30</f>
        <v>44490</v>
      </c>
      <c r="O6" s="7"/>
      <c r="P6" s="7"/>
      <c r="Q6" s="9"/>
      <c r="R6" s="9"/>
    </row>
    <row r="7" spans="1:18" x14ac:dyDescent="0.35">
      <c r="A7" s="4" t="s">
        <v>35</v>
      </c>
      <c r="B7" s="4" t="s">
        <v>36</v>
      </c>
      <c r="C7" s="4" t="s">
        <v>34</v>
      </c>
      <c r="D7" s="4"/>
      <c r="E7" s="4" t="s">
        <v>14</v>
      </c>
      <c r="F7" s="4"/>
      <c r="G7" s="5">
        <v>44460</v>
      </c>
      <c r="H7" s="4"/>
      <c r="I7" s="5"/>
      <c r="J7" s="5"/>
      <c r="K7" s="5">
        <v>44460</v>
      </c>
      <c r="L7" s="5">
        <v>44466</v>
      </c>
      <c r="M7" s="5">
        <v>44466</v>
      </c>
      <c r="N7" s="6">
        <f>[1]!Table2[[#This Row],[Application Date]]+30</f>
        <v>44490</v>
      </c>
      <c r="O7" s="7"/>
      <c r="P7" s="7"/>
      <c r="Q7" s="9"/>
      <c r="R7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6355-F678-4C3D-8F25-996512EC9851}">
  <dimension ref="A1:B19"/>
  <sheetViews>
    <sheetView tabSelected="1" topLeftCell="A7" workbookViewId="0">
      <selection activeCell="F16" sqref="F16"/>
    </sheetView>
  </sheetViews>
  <sheetFormatPr defaultRowHeight="14.5" x14ac:dyDescent="0.35"/>
  <cols>
    <col min="1" max="1" width="33.81640625" bestFit="1" customWidth="1"/>
    <col min="2" max="2" width="10.453125" bestFit="1" customWidth="1"/>
  </cols>
  <sheetData>
    <row r="1" spans="1:2" x14ac:dyDescent="0.35">
      <c r="A1" t="s">
        <v>0</v>
      </c>
      <c r="B1" s="1">
        <v>44540</v>
      </c>
    </row>
    <row r="2" spans="1:2" x14ac:dyDescent="0.35">
      <c r="A2" t="s">
        <v>1</v>
      </c>
      <c r="B2" s="2">
        <v>0.39583333333333331</v>
      </c>
    </row>
    <row r="3" spans="1:2" x14ac:dyDescent="0.35">
      <c r="A3" t="s">
        <v>18</v>
      </c>
      <c r="B3">
        <v>150</v>
      </c>
    </row>
    <row r="4" spans="1:2" x14ac:dyDescent="0.35">
      <c r="A4" t="s">
        <v>19</v>
      </c>
      <c r="B4">
        <v>25</v>
      </c>
    </row>
    <row r="5" spans="1:2" x14ac:dyDescent="0.35">
      <c r="A5" t="s">
        <v>20</v>
      </c>
      <c r="B5">
        <v>5</v>
      </c>
    </row>
    <row r="6" spans="1:2" x14ac:dyDescent="0.35">
      <c r="A6" t="s">
        <v>22</v>
      </c>
      <c r="B6">
        <v>50</v>
      </c>
    </row>
    <row r="7" spans="1:2" x14ac:dyDescent="0.35">
      <c r="A7" t="s">
        <v>21</v>
      </c>
      <c r="B7">
        <v>50</v>
      </c>
    </row>
    <row r="8" spans="1:2" x14ac:dyDescent="0.35">
      <c r="A8" t="s">
        <v>23</v>
      </c>
      <c r="B8">
        <v>20</v>
      </c>
    </row>
    <row r="12" spans="1:2" x14ac:dyDescent="0.35">
      <c r="A12" t="s">
        <v>24</v>
      </c>
    </row>
    <row r="13" spans="1:2" x14ac:dyDescent="0.35">
      <c r="A13" t="s">
        <v>25</v>
      </c>
      <c r="B13" s="8">
        <v>0.52083333333333337</v>
      </c>
    </row>
    <row r="14" spans="1:2" x14ac:dyDescent="0.35">
      <c r="A14" t="s">
        <v>26</v>
      </c>
    </row>
    <row r="15" spans="1:2" x14ac:dyDescent="0.35">
      <c r="A15" t="s">
        <v>28</v>
      </c>
    </row>
    <row r="16" spans="1:2" x14ac:dyDescent="0.35">
      <c r="A16" t="s">
        <v>29</v>
      </c>
    </row>
    <row r="17" spans="1:1" x14ac:dyDescent="0.35">
      <c r="A17" t="s">
        <v>30</v>
      </c>
    </row>
    <row r="18" spans="1:1" x14ac:dyDescent="0.35">
      <c r="A18" t="s">
        <v>31</v>
      </c>
    </row>
    <row r="19" spans="1:1" x14ac:dyDescent="0.35">
      <c r="A1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List for 12-8-21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H Love</dc:creator>
  <cp:lastModifiedBy>Casey H Love</cp:lastModifiedBy>
  <dcterms:created xsi:type="dcterms:W3CDTF">2021-12-08T15:53:05Z</dcterms:created>
  <dcterms:modified xsi:type="dcterms:W3CDTF">2021-12-09T17:51:28Z</dcterms:modified>
</cp:coreProperties>
</file>