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Eligibility Support\Restricted\QI - Quality Improvement\BZ scripts project\Projects\Test scripts\MiKayla\"/>
    </mc:Choice>
  </mc:AlternateContent>
  <bookViews>
    <workbookView xWindow="0" yWindow="0" windowWidth="19155" windowHeight="6555"/>
  </bookViews>
  <sheets>
    <sheet name="Case information" sheetId="1" r:id="rId1"/>
    <sheet name="cash stats by worker" sheetId="3" r:id="rId2"/>
    <sheet name="SNAP stats by worker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E3" i="3" s="1"/>
  <c r="B3" i="3"/>
  <c r="D3" i="3" s="1"/>
  <c r="C3" i="2"/>
  <c r="E3" i="2" s="1"/>
  <c r="B3" i="2"/>
  <c r="D3" i="2" s="1"/>
</calcChain>
</file>

<file path=xl/sharedStrings.xml><?xml version="1.0" encoding="utf-8"?>
<sst xmlns="http://schemas.openxmlformats.org/spreadsheetml/2006/main" count="46" uniqueCount="19">
  <si>
    <t>WORKER</t>
  </si>
  <si>
    <t>X127L1S</t>
  </si>
  <si>
    <t>BEASLEY,PAM A</t>
  </si>
  <si>
    <t>P</t>
  </si>
  <si>
    <t>ROSETTI,SARA A</t>
  </si>
  <si>
    <t>SNAP STATS BY WORKER</t>
  </si>
  <si>
    <t>PENDING &lt;= 30 DAYS</t>
  </si>
  <si>
    <t>TOTAL PENDING</t>
  </si>
  <si>
    <t>% PENDING &lt;= 30 DAYS</t>
  </si>
  <si>
    <t>% OF SAMPLED WORKLOAD</t>
  </si>
  <si>
    <t>CASH STATS BY WORKER</t>
  </si>
  <si>
    <t>Case Number</t>
  </si>
  <si>
    <t>Case Name</t>
  </si>
  <si>
    <t>Program Group ID</t>
  </si>
  <si>
    <t>Program ID</t>
  </si>
  <si>
    <t>Program Name</t>
  </si>
  <si>
    <t>Program Status</t>
  </si>
  <si>
    <t>Program Application Date</t>
  </si>
  <si>
    <t>Interview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</si>
</sst>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B64A0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10" fontId="0" fillId="0" borderId="0" xfId="0" applyNumberFormat="1"/>
    <xf numFmtId="49" fontId="2" fillId="2" borderId="1" xfId="0" applyNumberFormat="1" applyFont="1" applyFill="1" applyBorder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G2" sqref="G2:G13"/>
    </sheetView>
  </sheetViews>
  <sheetFormatPr defaultRowHeight="15" x14ac:dyDescent="0.25"/>
  <cols>
    <col min="1" max="1" width="12" bestFit="1" customWidth="1"/>
    <col min="2" max="2" width="15.28515625" bestFit="1" customWidth="1"/>
    <col min="3" max="3" width="15.5703125" bestFit="1" customWidth="1"/>
    <col min="4" max="4" width="10.140625" bestFit="1" customWidth="1"/>
    <col min="5" max="5" width="13.42578125" bestFit="1" customWidth="1"/>
    <col min="6" max="6" width="14" bestFit="1" customWidth="1"/>
    <col min="7" max="7" width="22.140625" bestFit="1" customWidth="1"/>
    <col min="8" max="8" width="12.5703125" bestFit="1" customWidth="1"/>
  </cols>
  <sheetData>
    <row r="1" spans="1:8" x14ac:dyDescent="0.25">
      <c r="A1" s="4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</row>
    <row r="2" spans="1:8" x14ac:dyDescent="0.25">
      <c r="A2">
        <v>265412</v>
      </c>
      <c r="B2" t="s">
        <v>2</v>
      </c>
      <c r="C2" s="2">
        <v>43105</v>
      </c>
      <c r="D2">
        <v>55</v>
      </c>
      <c r="E2" t="s">
        <v>3</v>
      </c>
      <c r="G2" s="2">
        <v>43105</v>
      </c>
    </row>
    <row r="3" spans="1:8" x14ac:dyDescent="0.25">
      <c r="A3">
        <v>265413</v>
      </c>
      <c r="B3" t="s">
        <v>2</v>
      </c>
      <c r="C3" s="2">
        <v>43105</v>
      </c>
      <c r="D3">
        <v>55</v>
      </c>
      <c r="E3" t="s">
        <v>3</v>
      </c>
      <c r="G3" s="2">
        <v>43105</v>
      </c>
    </row>
    <row r="4" spans="1:8" x14ac:dyDescent="0.25">
      <c r="A4">
        <v>265414</v>
      </c>
      <c r="B4" t="s">
        <v>2</v>
      </c>
      <c r="C4" s="2">
        <v>43105</v>
      </c>
      <c r="D4">
        <v>55</v>
      </c>
      <c r="E4" t="s">
        <v>3</v>
      </c>
      <c r="G4" s="2">
        <v>43105</v>
      </c>
    </row>
    <row r="5" spans="1:8" x14ac:dyDescent="0.25">
      <c r="A5">
        <v>265416</v>
      </c>
      <c r="B5" t="s">
        <v>2</v>
      </c>
      <c r="C5" s="2">
        <v>43105</v>
      </c>
      <c r="D5">
        <v>55</v>
      </c>
      <c r="E5" t="s">
        <v>3</v>
      </c>
      <c r="G5" s="2">
        <v>43105</v>
      </c>
    </row>
    <row r="6" spans="1:8" x14ac:dyDescent="0.25">
      <c r="A6">
        <v>266327</v>
      </c>
      <c r="B6" t="s">
        <v>2</v>
      </c>
      <c r="C6" s="2">
        <v>43132</v>
      </c>
      <c r="D6">
        <v>28</v>
      </c>
      <c r="E6" t="s">
        <v>3</v>
      </c>
      <c r="G6" s="2">
        <v>43132</v>
      </c>
    </row>
    <row r="7" spans="1:8" x14ac:dyDescent="0.25">
      <c r="A7">
        <v>266328</v>
      </c>
      <c r="B7" t="s">
        <v>2</v>
      </c>
      <c r="C7" s="2">
        <v>43132</v>
      </c>
      <c r="D7">
        <v>28</v>
      </c>
      <c r="E7" t="s">
        <v>3</v>
      </c>
      <c r="G7" s="2">
        <v>43132</v>
      </c>
    </row>
    <row r="8" spans="1:8" x14ac:dyDescent="0.25">
      <c r="A8">
        <v>266329</v>
      </c>
      <c r="B8" t="s">
        <v>2</v>
      </c>
      <c r="C8" s="2">
        <v>43132</v>
      </c>
      <c r="D8">
        <v>28</v>
      </c>
      <c r="E8" t="s">
        <v>3</v>
      </c>
      <c r="G8" s="2">
        <v>43132</v>
      </c>
    </row>
    <row r="9" spans="1:8" x14ac:dyDescent="0.25">
      <c r="A9">
        <v>266330</v>
      </c>
      <c r="B9" t="s">
        <v>2</v>
      </c>
      <c r="C9" s="2">
        <v>43132</v>
      </c>
      <c r="D9">
        <v>28</v>
      </c>
      <c r="E9" t="s">
        <v>3</v>
      </c>
      <c r="G9" s="2">
        <v>43132</v>
      </c>
    </row>
    <row r="10" spans="1:8" x14ac:dyDescent="0.25">
      <c r="A10">
        <v>266331</v>
      </c>
      <c r="B10" t="s">
        <v>2</v>
      </c>
      <c r="C10" s="2">
        <v>43132</v>
      </c>
      <c r="D10">
        <v>28</v>
      </c>
      <c r="E10" t="s">
        <v>3</v>
      </c>
      <c r="G10" s="2">
        <v>43132</v>
      </c>
    </row>
    <row r="11" spans="1:8" x14ac:dyDescent="0.25">
      <c r="A11">
        <v>265463</v>
      </c>
      <c r="B11" t="s">
        <v>4</v>
      </c>
      <c r="C11" s="2">
        <v>43107</v>
      </c>
      <c r="D11">
        <v>53</v>
      </c>
      <c r="F11" t="s">
        <v>3</v>
      </c>
      <c r="G11" s="2">
        <v>43107</v>
      </c>
    </row>
    <row r="12" spans="1:8" x14ac:dyDescent="0.25">
      <c r="A12">
        <v>265464</v>
      </c>
      <c r="B12" t="s">
        <v>4</v>
      </c>
      <c r="C12" s="2">
        <v>43107</v>
      </c>
      <c r="D12">
        <v>53</v>
      </c>
      <c r="F12" t="s">
        <v>3</v>
      </c>
      <c r="G12" s="2">
        <v>43107</v>
      </c>
    </row>
    <row r="13" spans="1:8" x14ac:dyDescent="0.25">
      <c r="A13">
        <v>265465</v>
      </c>
      <c r="B13" t="s">
        <v>4</v>
      </c>
      <c r="C13" s="2">
        <v>43107</v>
      </c>
      <c r="D13">
        <v>53</v>
      </c>
      <c r="F13" t="s">
        <v>3</v>
      </c>
      <c r="G13" s="2">
        <v>43107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E1"/>
    </sheetView>
  </sheetViews>
  <sheetFormatPr defaultRowHeight="15" x14ac:dyDescent="0.25"/>
  <cols>
    <col min="1" max="1" width="8.85546875" bestFit="1" customWidth="1"/>
    <col min="2" max="2" width="19.5703125" bestFit="1" customWidth="1"/>
    <col min="3" max="3" width="15.42578125" bestFit="1" customWidth="1"/>
    <col min="4" max="4" width="21.7109375" bestFit="1" customWidth="1"/>
    <col min="5" max="5" width="25.85546875" bestFit="1" customWidth="1"/>
  </cols>
  <sheetData>
    <row r="1" spans="1:5" x14ac:dyDescent="0.25">
      <c r="A1" s="5" t="s">
        <v>10</v>
      </c>
      <c r="B1" s="5"/>
      <c r="C1" s="5"/>
      <c r="D1" s="5"/>
      <c r="E1" s="5"/>
    </row>
    <row r="2" spans="1:5" x14ac:dyDescent="0.25">
      <c r="A2" s="1" t="s">
        <v>0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 x14ac:dyDescent="0.25">
      <c r="A3" t="s">
        <v>1</v>
      </c>
      <c r="B3" t="e">
        <f>COUNTIFS('Case information'!F:F, "&lt;&gt;" &amp; "", 'Case information'!#REF!, A3, 'Case information'!D:D, "&lt;=30")</f>
        <v>#REF!</v>
      </c>
      <c r="C3" t="e">
        <f>COUNTIFS('Case information'!F:F, "&lt;&gt;" &amp; "", 'Case information'!#REF!, A3)</f>
        <v>#REF!</v>
      </c>
      <c r="D3" s="3" t="e">
        <f>B3/C3</f>
        <v>#REF!</v>
      </c>
      <c r="E3" s="3" t="e">
        <f>C3/SUM(C:C)</f>
        <v>#REF!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H16" sqref="H16"/>
    </sheetView>
  </sheetViews>
  <sheetFormatPr defaultRowHeight="15" x14ac:dyDescent="0.25"/>
  <cols>
    <col min="1" max="1" width="8.85546875" bestFit="1" customWidth="1"/>
    <col min="2" max="2" width="19.5703125" bestFit="1" customWidth="1"/>
    <col min="3" max="3" width="15.42578125" bestFit="1" customWidth="1"/>
    <col min="4" max="4" width="21.7109375" bestFit="1" customWidth="1"/>
    <col min="5" max="5" width="25.85546875" bestFit="1" customWidth="1"/>
  </cols>
  <sheetData>
    <row r="1" spans="1:5" x14ac:dyDescent="0.25">
      <c r="A1" s="5" t="s">
        <v>5</v>
      </c>
      <c r="B1" s="5"/>
      <c r="C1" s="5"/>
      <c r="D1" s="5"/>
      <c r="E1" s="5"/>
    </row>
    <row r="2" spans="1:5" x14ac:dyDescent="0.25">
      <c r="A2" s="1" t="s">
        <v>0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 x14ac:dyDescent="0.25">
      <c r="A3" t="s">
        <v>1</v>
      </c>
      <c r="B3" t="e">
        <f>COUNTIFS('Case information'!E:E, "&lt;&gt;" &amp; "", 'Case information'!#REF!, A3, 'Case information'!D:D, "&lt;=30")</f>
        <v>#REF!</v>
      </c>
      <c r="C3" t="e">
        <f>COUNTIFS('Case information'!E:E, "&lt;&gt;" &amp; "", 'Case information'!#REF!, A3)</f>
        <v>#REF!</v>
      </c>
      <c r="D3" s="3" t="e">
        <f>B3/C3</f>
        <v>#REF!</v>
      </c>
      <c r="E3" s="3" t="e">
        <f>C3/SUM(C:C)</f>
        <v>#REF!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 information</vt:lpstr>
      <vt:lpstr>cash stats by worker</vt:lpstr>
      <vt:lpstr>SNAP stats by worker</vt:lpstr>
    </vt:vector>
  </TitlesOfParts>
  <Company>Hennepin County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Ilse Ferris</dc:creator>
  <cp:lastModifiedBy>MiKayla Handley</cp:lastModifiedBy>
  <dcterms:created xsi:type="dcterms:W3CDTF">2018-03-01T20:15:10Z</dcterms:created>
  <dcterms:modified xsi:type="dcterms:W3CDTF">2018-03-01T20:34:07Z</dcterms:modified>
</cp:coreProperties>
</file>