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12"/>
  <workbookPr/>
  <xr:revisionPtr revIDLastSave="0" documentId="8_{DB456217-4B03-4FD1-87B3-7E7C7D4CD339}" xr6:coauthVersionLast="47" xr6:coauthVersionMax="47" xr10:uidLastSave="{00000000-0000-0000-0000-000000000000}"/>
  <bookViews>
    <workbookView xWindow="240" yWindow="105" windowWidth="14805" windowHeight="8010" firstSheet="32" activeTab="27" xr2:uid="{00000000-000D-0000-FFFF-FFFF00000000}"/>
  </bookViews>
  <sheets>
    <sheet name="Countries" sheetId="1" r:id="rId1"/>
    <sheet name="Tasks" sheetId="2" r:id="rId2"/>
    <sheet name="Codebook" sheetId="40" r:id="rId3"/>
    <sheet name="Main" sheetId="38" r:id="rId4"/>
    <sheet name="Main_targ" sheetId="39" r:id="rId5"/>
    <sheet name="Austria" sheetId="10" r:id="rId6"/>
    <sheet name="Belgium" sheetId="11" r:id="rId7"/>
    <sheet name="Bulgaria" sheetId="12" r:id="rId8"/>
    <sheet name="Croatia" sheetId="21" r:id="rId9"/>
    <sheet name="Czechia" sheetId="13" r:id="rId10"/>
    <sheet name="Denmark" sheetId="14" r:id="rId11"/>
    <sheet name="Estonia" sheetId="33" r:id="rId12"/>
    <sheet name="Finland" sheetId="36" r:id="rId13"/>
    <sheet name="France" sheetId="17" r:id="rId14"/>
    <sheet name="Germany" sheetId="16" r:id="rId15"/>
    <sheet name="Greece" sheetId="15" r:id="rId16"/>
    <sheet name="Hungary" sheetId="18" r:id="rId17"/>
    <sheet name="Ireland" sheetId="19" r:id="rId18"/>
    <sheet name="Italy" sheetId="25" r:id="rId19"/>
    <sheet name="Latvia" sheetId="32" r:id="rId20"/>
    <sheet name="Lithuania" sheetId="29" r:id="rId21"/>
    <sheet name="Luxembourg" sheetId="31" r:id="rId22"/>
    <sheet name="Netherlands" sheetId="20" r:id="rId23"/>
    <sheet name="Norway" sheetId="22" r:id="rId24"/>
    <sheet name="Poland" sheetId="24" r:id="rId25"/>
    <sheet name="Portugal" sheetId="30" r:id="rId26"/>
    <sheet name="Romania" sheetId="23" r:id="rId27"/>
    <sheet name="Slovakia" sheetId="35" r:id="rId28"/>
    <sheet name="Slovenia" sheetId="28" r:id="rId29"/>
    <sheet name="Spain" sheetId="34" r:id="rId30"/>
    <sheet name="Sweden" sheetId="27" r:id="rId31"/>
    <sheet name="Switzerland" sheetId="26" r:id="rId32"/>
    <sheet name="United Kingdom" sheetId="37" r:id="rId33"/>
  </sheets>
  <definedNames>
    <definedName name="_xlnm._FilterDatabase" localSheetId="3" hidden="1">Main!$A$1:$I$1</definedName>
    <definedName name="_xlnm._FilterDatabase" localSheetId="11" hidden="1">Estonia!$A$1:$N$1</definedName>
    <definedName name="_xlnm._FilterDatabase" localSheetId="26" hidden="1">Romania!$A$1:$N$1</definedName>
    <definedName name="_xlnm._FilterDatabase" localSheetId="17" hidden="1">Ireland!$A$1:$R$1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9" i="33" l="1"/>
  <c r="M60" i="33"/>
  <c r="I116" i="21"/>
  <c r="I162" i="32"/>
  <c r="I47" i="37"/>
  <c r="I76" i="29"/>
  <c r="I72" i="3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2" i="15"/>
  <c r="I43" i="17"/>
  <c r="I3" i="12"/>
  <c r="I4" i="12"/>
  <c r="I5" i="12"/>
  <c r="I6" i="12"/>
  <c r="I7" i="12"/>
  <c r="I2" i="12"/>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M2" i="33"/>
  <c r="I6" i="27"/>
  <c r="J22" i="37"/>
  <c r="K22" i="37"/>
  <c r="K21" i="37"/>
  <c r="J21" i="37"/>
  <c r="I20" i="37"/>
  <c r="I21" i="37"/>
  <c r="I22" i="37"/>
  <c r="I19" i="37"/>
  <c r="I14" i="37"/>
  <c r="I10" i="37"/>
  <c r="I41" i="34"/>
  <c r="I40" i="34"/>
  <c r="I39" i="34"/>
  <c r="I38" i="34"/>
  <c r="I86" i="15"/>
  <c r="I87" i="15"/>
  <c r="I88" i="15"/>
  <c r="I89" i="15"/>
  <c r="I90" i="15"/>
  <c r="I91" i="15"/>
  <c r="I85" i="15"/>
  <c r="I36" i="17"/>
  <c r="I37" i="17"/>
  <c r="I35" i="17"/>
  <c r="I82" i="22"/>
  <c r="I83" i="22"/>
  <c r="I84" i="22"/>
  <c r="I85" i="22"/>
  <c r="I81" i="22"/>
  <c r="I47" i="22"/>
  <c r="I48" i="22"/>
  <c r="I49" i="22"/>
  <c r="I50" i="22"/>
  <c r="I46" i="22"/>
  <c r="I210" i="27"/>
  <c r="I211" i="27"/>
  <c r="I212" i="27"/>
  <c r="I213" i="27"/>
  <c r="I214" i="27"/>
  <c r="I216" i="27"/>
  <c r="I217" i="27"/>
  <c r="I218" i="27"/>
  <c r="I219" i="27"/>
  <c r="I209" i="27"/>
  <c r="I1118" i="39"/>
  <c r="I1018" i="39"/>
  <c r="I1017" i="39"/>
  <c r="I1016" i="39"/>
  <c r="I1015" i="39"/>
  <c r="I1014" i="39"/>
  <c r="I1013" i="39"/>
  <c r="I1012" i="39"/>
  <c r="I997" i="39"/>
  <c r="I996" i="39"/>
  <c r="I995" i="39"/>
  <c r="I994" i="39"/>
  <c r="I993" i="39"/>
  <c r="I992" i="39"/>
  <c r="I991" i="39"/>
  <c r="I976" i="39"/>
  <c r="I975" i="39"/>
  <c r="I974" i="39"/>
  <c r="I973" i="39"/>
  <c r="I972" i="39"/>
  <c r="I971" i="39"/>
  <c r="I970" i="39"/>
  <c r="I955" i="39"/>
  <c r="I954" i="39"/>
  <c r="I953" i="39"/>
  <c r="I952" i="39"/>
  <c r="I951" i="39"/>
  <c r="I950" i="39"/>
  <c r="I949" i="39"/>
  <c r="I934" i="39"/>
  <c r="I933" i="39"/>
  <c r="I932" i="39"/>
  <c r="I931" i="39"/>
  <c r="I930" i="39"/>
  <c r="I929" i="39"/>
  <c r="I928" i="39"/>
  <c r="I913" i="39"/>
  <c r="I912" i="39"/>
  <c r="I911" i="39"/>
  <c r="I910" i="39"/>
  <c r="I909" i="39"/>
  <c r="I908" i="39"/>
  <c r="I907" i="39"/>
  <c r="I892" i="39"/>
  <c r="I891" i="39"/>
  <c r="I890" i="39"/>
  <c r="I889" i="39"/>
  <c r="I888" i="39"/>
  <c r="I887" i="39"/>
  <c r="I886" i="39"/>
  <c r="I871" i="39"/>
  <c r="I870" i="39"/>
  <c r="I869" i="39"/>
  <c r="I868" i="39"/>
  <c r="I867" i="39"/>
  <c r="I866" i="39"/>
  <c r="I865" i="39"/>
  <c r="I758" i="39"/>
  <c r="I757" i="39"/>
  <c r="I756" i="39"/>
  <c r="I755" i="39"/>
  <c r="I678" i="39"/>
  <c r="I677" i="39"/>
  <c r="I676" i="39"/>
  <c r="I675" i="39"/>
  <c r="I674" i="39"/>
  <c r="I673" i="39"/>
  <c r="I565" i="39"/>
  <c r="I564" i="39"/>
  <c r="I563" i="39"/>
  <c r="I562" i="39"/>
  <c r="I561" i="39"/>
  <c r="I560" i="39"/>
  <c r="I559" i="39"/>
  <c r="I558" i="39"/>
  <c r="I557" i="39"/>
  <c r="I556" i="39"/>
  <c r="I555" i="39"/>
  <c r="I554" i="39"/>
  <c r="I517" i="39"/>
  <c r="I516" i="39"/>
  <c r="I515" i="39"/>
  <c r="I514" i="39"/>
  <c r="I513" i="39"/>
  <c r="I512" i="39"/>
  <c r="I511" i="39"/>
  <c r="I510" i="39"/>
  <c r="I509" i="39"/>
  <c r="I508" i="39"/>
  <c r="I507" i="39"/>
  <c r="I506" i="39"/>
  <c r="I481" i="39"/>
  <c r="I480" i="39"/>
  <c r="I479" i="39"/>
  <c r="I478" i="39"/>
  <c r="I370" i="39"/>
  <c r="I369" i="39"/>
  <c r="I368" i="39"/>
  <c r="I367" i="39"/>
  <c r="I318" i="39"/>
  <c r="I317" i="39"/>
  <c r="I316" i="39"/>
  <c r="I315" i="39"/>
  <c r="I314" i="39"/>
  <c r="I313" i="39"/>
  <c r="I312" i="39"/>
  <c r="I311" i="39"/>
  <c r="I294" i="39"/>
  <c r="I293" i="39"/>
  <c r="I292" i="39"/>
  <c r="I291" i="39"/>
  <c r="I290" i="39"/>
  <c r="I289" i="39"/>
  <c r="I288" i="39"/>
  <c r="I287" i="39"/>
  <c r="I283" i="39"/>
  <c r="I282" i="39"/>
  <c r="I281" i="39"/>
  <c r="I126" i="39"/>
  <c r="I2" i="11"/>
  <c r="I157" i="27"/>
  <c r="I158" i="27"/>
  <c r="I159" i="27"/>
  <c r="I160" i="27"/>
  <c r="I161" i="27"/>
  <c r="I162" i="27"/>
  <c r="I156" i="27"/>
  <c r="I136" i="27"/>
  <c r="I137" i="27"/>
  <c r="I138" i="27"/>
  <c r="I139" i="27"/>
  <c r="I140" i="27"/>
  <c r="I141" i="27"/>
  <c r="I135" i="27"/>
  <c r="I115" i="27"/>
  <c r="I116" i="27"/>
  <c r="I117" i="27"/>
  <c r="I118" i="27"/>
  <c r="I119" i="27"/>
  <c r="I120" i="27"/>
  <c r="I114" i="27"/>
  <c r="I94" i="27"/>
  <c r="I95" i="27"/>
  <c r="I96" i="27"/>
  <c r="I97" i="27"/>
  <c r="I98" i="27"/>
  <c r="I99" i="27"/>
  <c r="I93" i="27"/>
  <c r="I10" i="27"/>
  <c r="I11" i="27"/>
  <c r="I12" i="27"/>
  <c r="I13" i="27"/>
  <c r="I14" i="27"/>
  <c r="I15" i="27"/>
  <c r="I9" i="27"/>
  <c r="I31" i="27"/>
  <c r="I32" i="27"/>
  <c r="I33" i="27"/>
  <c r="I34" i="27"/>
  <c r="I35" i="27"/>
  <c r="I36" i="27"/>
  <c r="I30" i="27"/>
  <c r="I52" i="27"/>
  <c r="I53" i="27"/>
  <c r="I54" i="27"/>
  <c r="I55" i="27"/>
  <c r="I56" i="27"/>
  <c r="I57" i="27"/>
  <c r="I51" i="27"/>
  <c r="I73" i="27"/>
  <c r="I74" i="27"/>
  <c r="I75" i="27"/>
  <c r="I76" i="27"/>
  <c r="I77" i="27"/>
  <c r="I78" i="27"/>
  <c r="I72" i="27"/>
  <c r="I15" i="34"/>
  <c r="I16" i="34"/>
  <c r="I17" i="34"/>
  <c r="I14" i="34"/>
  <c r="I15" i="25"/>
  <c r="I16" i="25"/>
  <c r="I17" i="25"/>
  <c r="I14" i="25"/>
  <c r="I3" i="24"/>
  <c r="I4" i="24"/>
  <c r="I5" i="24"/>
  <c r="I6" i="24"/>
  <c r="I7" i="24"/>
  <c r="I2" i="24"/>
  <c r="I74" i="19"/>
  <c r="I75" i="19"/>
  <c r="I76" i="19"/>
  <c r="I77" i="19"/>
  <c r="I78" i="19"/>
  <c r="I79" i="19"/>
  <c r="I80" i="19"/>
  <c r="I81" i="19"/>
  <c r="I82" i="19"/>
  <c r="I83" i="19"/>
  <c r="I84" i="19"/>
  <c r="I85" i="19"/>
  <c r="I27" i="19"/>
  <c r="I28" i="19"/>
  <c r="I29" i="19"/>
  <c r="I30" i="19"/>
  <c r="I31" i="19"/>
  <c r="I32" i="19"/>
  <c r="I33" i="19"/>
  <c r="I34" i="19"/>
  <c r="I35" i="19"/>
  <c r="I36" i="19"/>
  <c r="I37" i="19"/>
  <c r="I26" i="19"/>
  <c r="I85" i="16"/>
  <c r="I84" i="16"/>
  <c r="I83" i="16"/>
  <c r="I82" i="16"/>
  <c r="I27" i="16"/>
  <c r="I28" i="16"/>
  <c r="I29" i="16"/>
  <c r="I30" i="16"/>
  <c r="I31" i="16"/>
  <c r="I32" i="16"/>
  <c r="I33" i="16"/>
  <c r="I26" i="16"/>
  <c r="I3" i="16"/>
  <c r="I4" i="16"/>
  <c r="I5" i="16"/>
  <c r="I6" i="16"/>
  <c r="I7" i="16"/>
  <c r="I8" i="16"/>
  <c r="I9" i="16"/>
  <c r="I2" i="16"/>
  <c r="I12" i="17"/>
  <c r="I13" i="17"/>
  <c r="I11" i="17"/>
  <c r="F26" i="1"/>
  <c r="F15" i="1"/>
  <c r="AM14" i="1"/>
  <c r="AE14" i="1"/>
  <c r="W14" i="1"/>
  <c r="N14" i="1"/>
  <c r="E14" i="1"/>
  <c r="E13" i="1"/>
  <c r="N12" i="1"/>
  <c r="J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F2" authorId="0" shapeId="0" xr:uid="{0DF2002A-1FDC-4F04-B4DF-E2E159DB3AA4}">
      <text>
        <r>
          <rPr>
            <sz val="11"/>
            <color theme="1"/>
            <rFont val="Aptos Narrow"/>
            <family val="2"/>
            <scheme val="minor"/>
          </rPr>
          <t xml:space="preserve">Henning Åsheim:
This is from an IEA report, maybe duble check. According to the report the Austrian government expect an increase of 400MW per year. The raport also said the potential was for 7.5GW by 2030. </t>
        </r>
      </text>
    </comment>
    <comment ref="C4" authorId="0" shapeId="0" xr:uid="{D2D0B285-99FC-4C6A-B1E2-32DC79C6F6F2}">
      <text>
        <r>
          <rPr>
            <sz val="11"/>
            <color theme="1"/>
            <rFont val="Aptos Narrow"/>
            <family val="2"/>
            <scheme val="minor"/>
          </rPr>
          <t xml:space="preserve">Henning Åsheim:
Very confusing, needs to be checked. </t>
        </r>
      </text>
    </comment>
    <comment ref="E5" authorId="0" shapeId="0" xr:uid="{4141E907-8D67-4B2A-AA56-DEE531A93A3E}">
      <text>
        <r>
          <rPr>
            <sz val="11"/>
            <color theme="1"/>
            <rFont val="Aptos Narrow"/>
            <family val="2"/>
            <scheme val="minor"/>
          </rPr>
          <t>Henning Åsheim:
I believe it is all onshore, but I'm not sure</t>
        </r>
      </text>
    </comment>
    <comment ref="D8" authorId="0" shapeId="0" xr:uid="{73790FD6-488E-404A-AF35-41ED08446C81}">
      <text>
        <r>
          <rPr>
            <sz val="11"/>
            <color theme="1"/>
            <rFont val="Aptos Narrow"/>
            <family val="2"/>
            <scheme val="minor"/>
          </rPr>
          <t>Henning Åsheim:
But not in the NECP</t>
        </r>
      </text>
    </comment>
    <comment ref="K8" authorId="0" shapeId="0" xr:uid="{32BF133E-9D89-40F4-822E-FCF4B3A15B8B}">
      <text>
        <r>
          <rPr>
            <sz val="11"/>
            <color theme="1"/>
            <rFont val="Aptos Narrow"/>
            <family val="2"/>
            <scheme val="minor"/>
          </rPr>
          <t xml:space="preserve">Henning Åsheim:
This is total possible roof mounted capacity, and there is no time-line for this. </t>
        </r>
      </text>
    </comment>
    <comment ref="G22" authorId="0" shapeId="0" xr:uid="{647B5C47-ED47-4DBE-AD8F-8C22777F366F}">
      <text>
        <r>
          <rPr>
            <sz val="11"/>
            <color theme="1"/>
            <rFont val="Aptos Narrow"/>
            <family val="2"/>
            <scheme val="minor"/>
          </rPr>
          <t>Henning Åsheim:
Already pushed back to 2032</t>
        </r>
      </text>
    </comment>
    <comment ref="I23" authorId="0" shapeId="0" xr:uid="{96A6E648-F7D8-4AB8-8FC8-99031D4547A0}">
      <text>
        <r>
          <rPr>
            <sz val="11"/>
            <color theme="1"/>
            <rFont val="Aptos Narrow"/>
            <family val="2"/>
            <scheme val="minor"/>
          </rPr>
          <t>Henning Åsheim:
Somewhere between 2-4GW based on a report on behalf of the government.</t>
        </r>
      </text>
    </comment>
    <comment ref="I27" authorId="0" shapeId="0" xr:uid="{80BAAF77-0100-4120-8AFD-3C411101CB70}">
      <text>
        <r>
          <rPr>
            <sz val="11"/>
            <color theme="1"/>
            <rFont val="Aptos Narrow"/>
            <family val="2"/>
            <scheme val="minor"/>
          </rPr>
          <t>Henning Åsheim:
This is based on a goal of 2GW installed between 2017 and 2030, with a baseline of 231MW installed in 2017.</t>
        </r>
      </text>
    </comment>
    <comment ref="D28" authorId="0" shapeId="0" xr:uid="{4B561CDC-6D6B-4098-8B77-FC7DF0BE06E2}">
      <text>
        <r>
          <rPr>
            <sz val="11"/>
            <color theme="1"/>
            <rFont val="Aptos Narrow"/>
            <family val="2"/>
            <scheme val="minor"/>
          </rPr>
          <t>Henning Åsheim:
However, it can't really set targets before it has decided on nuclear or not.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F1E1B6E7-8EBD-46FB-87DF-57536BACCCDD}">
      <text>
        <r>
          <rPr>
            <sz val="11"/>
            <color theme="1"/>
            <rFont val="Aptos Narrow"/>
            <family val="2"/>
            <scheme val="minor"/>
          </rPr>
          <t>Henning Åsheim:
Tabel 6 (WAM-scenario), from the "Integrierter nationaler Energie- und Klimaplan für Österreich"</t>
        </r>
      </text>
    </comment>
    <comment ref="I5" authorId="0" shapeId="0" xr:uid="{C82E5844-6CBB-4E23-BCD3-C694DE4519E7}">
      <text>
        <r>
          <rPr>
            <sz val="11"/>
            <color theme="1"/>
            <rFont val="Aptos Narrow"/>
            <family val="2"/>
            <scheme val="minor"/>
          </rPr>
          <t>Henning Åsheim:
Tabel 6 (WAM-scenario), from the "Integrierter nationaler Energie- und Klimaplan für Österreich"</t>
        </r>
      </text>
    </comment>
    <comment ref="I6" authorId="0" shapeId="0" xr:uid="{0449815B-F035-4D7D-AC15-E16B34D1985B}">
      <text>
        <r>
          <rPr>
            <sz val="11"/>
            <color theme="1"/>
            <rFont val="Aptos Narrow"/>
            <family val="2"/>
            <scheme val="minor"/>
          </rPr>
          <t>Henning Åsheim:
Tabel 6 (WAM-scenario), from the "Integrierter nationaler Energie- und Klimaplan für Österreich"</t>
        </r>
      </text>
    </comment>
    <comment ref="I7" authorId="0" shapeId="0" xr:uid="{94B9C7D7-93B5-4264-8979-00E548CF514E}">
      <text>
        <r>
          <rPr>
            <sz val="11"/>
            <color theme="1"/>
            <rFont val="Aptos Narrow"/>
            <family val="2"/>
            <scheme val="minor"/>
          </rPr>
          <t>Henning Åsheim:
Tabel 6 (WAM-scenario), from the "Integrierter nationaler Energie- und Klimaplan für Österreich"</t>
        </r>
      </text>
    </comment>
    <comment ref="I8" authorId="0" shapeId="0" xr:uid="{42D9C8FB-C1D3-4394-BF86-6E835D9FBA6C}">
      <text>
        <r>
          <rPr>
            <sz val="11"/>
            <color theme="1"/>
            <rFont val="Aptos Narrow"/>
            <family val="2"/>
            <scheme val="minor"/>
          </rPr>
          <t>Henning Åsheim:
Tabel 6 (WAM-scenario), from the "Integrierter nationaler Energie- und Klimaplan für Österreich"</t>
        </r>
      </text>
    </comment>
    <comment ref="I9" authorId="0" shapeId="0" xr:uid="{6C822E58-17DC-407C-924B-9C126EBBA5CA}">
      <text>
        <r>
          <rPr>
            <sz val="11"/>
            <color theme="1"/>
            <rFont val="Aptos Narrow"/>
            <family val="2"/>
            <scheme val="minor"/>
          </rPr>
          <t>Henning Åsheim:
Tabel 6 (WAM-scenario), from the "Integrierter nationaler Energie- und Klimaplan für Österreich"</t>
        </r>
      </text>
    </comment>
    <comment ref="I10" authorId="0" shapeId="0" xr:uid="{8C1161BC-47B6-4BE8-9398-2112ED8202CF}">
      <text>
        <r>
          <rPr>
            <sz val="11"/>
            <color theme="1"/>
            <rFont val="Aptos Narrow"/>
            <family val="2"/>
            <scheme val="minor"/>
          </rPr>
          <t>Henning Åsheim:
Tabel 6 (WAM-scenario), from the "Integrierter nationaler Energie- und Klimaplan für Österreich"</t>
        </r>
      </text>
    </comment>
    <comment ref="I11" authorId="0" shapeId="0" xr:uid="{0001467C-0EC7-4347-BADA-63634BB921E4}">
      <text>
        <r>
          <rPr>
            <sz val="11"/>
            <color theme="1"/>
            <rFont val="Aptos Narrow"/>
            <family val="2"/>
            <scheme val="minor"/>
          </rPr>
          <t>Henning Åsheim:
Tabel 6 (WAM-scenario), from the "Integrierter nationaler Energie- und Klimaplan für Österreich"</t>
        </r>
      </text>
    </comment>
    <comment ref="I12" authorId="0" shapeId="0" xr:uid="{BB24271B-6E0C-4911-ADAF-6F899B34BD20}">
      <text>
        <r>
          <rPr>
            <sz val="11"/>
            <color theme="1"/>
            <rFont val="Aptos Narrow"/>
            <family val="2"/>
            <scheme val="minor"/>
          </rPr>
          <t>Henning Åsheim:
Tabel 6 (WAM-scenario), from the "Integrierter nationaler Energie- und Klimaplan für Österreich"</t>
        </r>
      </text>
    </comment>
    <comment ref="I13" authorId="0" shapeId="0" xr:uid="{C0425000-FF9D-46C5-8AC3-83E2C99ACE95}">
      <text>
        <r>
          <rPr>
            <sz val="11"/>
            <color theme="1"/>
            <rFont val="Aptos Narrow"/>
            <family val="2"/>
            <scheme val="minor"/>
          </rPr>
          <t>Henning Åsheim:
Tabel 6 (WAM-scenario), from the "Integrierter nationaler Energie- und Klimaplan für Österreich"</t>
        </r>
      </text>
    </comment>
    <comment ref="I29" authorId="0" shapeId="0" xr:uid="{E022A661-A8E9-4002-85EA-9E44ADB8114D}">
      <text>
        <r>
          <rPr>
            <sz val="11"/>
            <color theme="1"/>
            <rFont val="Aptos Narrow"/>
            <family val="2"/>
            <scheme val="minor"/>
          </rPr>
          <t>Henning Åsheim:
Tabel 6 (WAM-scenario), from the "Integrierter nationaler Energie- und Klimaplan für Österreich"</t>
        </r>
      </text>
    </comment>
    <comment ref="I30" authorId="0" shapeId="0" xr:uid="{AE877F4C-775E-4DE1-993C-202B3DE41F20}">
      <text>
        <r>
          <rPr>
            <sz val="11"/>
            <color theme="1"/>
            <rFont val="Aptos Narrow"/>
            <family val="2"/>
            <scheme val="minor"/>
          </rPr>
          <t>Henning Åsheim:
Tabel 6 (WAM-scenario), from the "Integrierter nationaler Energie- und Klimaplan für Österreich"</t>
        </r>
      </text>
    </comment>
    <comment ref="I31" authorId="0" shapeId="0" xr:uid="{1B91A83C-342F-40B5-8FE6-75B2E08D2813}">
      <text>
        <r>
          <rPr>
            <sz val="11"/>
            <color theme="1"/>
            <rFont val="Aptos Narrow"/>
            <family val="2"/>
            <scheme val="minor"/>
          </rPr>
          <t>Henning Åsheim:
Tabel 6 (WAM-scenario), from the "Integrierter nationaler Energie- und Klimaplan für Österreich"</t>
        </r>
      </text>
    </comment>
    <comment ref="I32" authorId="0" shapeId="0" xr:uid="{0EC082DD-577D-45B4-8F28-ADB220F88DCC}">
      <text>
        <r>
          <rPr>
            <sz val="11"/>
            <color theme="1"/>
            <rFont val="Aptos Narrow"/>
            <family val="2"/>
            <scheme val="minor"/>
          </rPr>
          <t>Henning Åsheim:
Tabel 6 (WAM-scenario), from the "Integrierter nationaler Energie- und Klimaplan für Österreich"</t>
        </r>
      </text>
    </comment>
    <comment ref="I33" authorId="0" shapeId="0" xr:uid="{1287ED35-9F30-43CF-BBA5-A77B3C69914B}">
      <text>
        <r>
          <rPr>
            <sz val="11"/>
            <color theme="1"/>
            <rFont val="Aptos Narrow"/>
            <family val="2"/>
            <scheme val="minor"/>
          </rPr>
          <t>Henning Åsheim:
Tabel 6 (WAM-scenario), from the "Integrierter nationaler Energie- und Klimaplan für Österreich"</t>
        </r>
      </text>
    </comment>
    <comment ref="I34" authorId="0" shapeId="0" xr:uid="{6B7BE1A5-AE45-4833-85F2-2926B364A1B1}">
      <text>
        <r>
          <rPr>
            <sz val="11"/>
            <color theme="1"/>
            <rFont val="Aptos Narrow"/>
            <family val="2"/>
            <scheme val="minor"/>
          </rPr>
          <t>Henning Åsheim:
Tabel 6 (WAM-scenario), from the "Integrierter nationaler Energie- und Klimaplan für Österreich"</t>
        </r>
      </text>
    </comment>
    <comment ref="I35" authorId="0" shapeId="0" xr:uid="{DB957A11-D1C5-4646-A5C2-95DF866D246D}">
      <text>
        <r>
          <rPr>
            <sz val="11"/>
            <color theme="1"/>
            <rFont val="Aptos Narrow"/>
            <family val="2"/>
            <scheme val="minor"/>
          </rPr>
          <t>Henning Åsheim:
Tabel 6 (WAM-scenario), from the "Integrierter nationaler Energie- und Klimaplan für Österreich"</t>
        </r>
      </text>
    </comment>
    <comment ref="I36" authorId="0" shapeId="0" xr:uid="{F501A344-49F0-498E-91D1-F242B301ADBA}">
      <text>
        <r>
          <rPr>
            <sz val="11"/>
            <color theme="1"/>
            <rFont val="Aptos Narrow"/>
            <family val="2"/>
            <scheme val="minor"/>
          </rPr>
          <t>Henning Åsheim:
Tabel 6 (WAM-scenario), from the "Integrierter nationaler Energie- und Klimaplan für Österreich"</t>
        </r>
      </text>
    </comment>
    <comment ref="I37" authorId="0" shapeId="0" xr:uid="{5FBC35F5-1DAD-45DB-920B-E4E63A7204BB}">
      <text>
        <r>
          <rPr>
            <sz val="11"/>
            <color theme="1"/>
            <rFont val="Aptos Narrow"/>
            <family val="2"/>
            <scheme val="minor"/>
          </rPr>
          <t>Henning Åsheim:
Tabel 6 (WAM-scenario), from the "Integrierter nationaler Energie- und Klimaplan für Österreich"</t>
        </r>
      </text>
    </comment>
    <comment ref="I38" authorId="0" shapeId="0" xr:uid="{FABE8287-D925-4ADE-9D54-60D16708A7F3}">
      <text>
        <r>
          <rPr>
            <sz val="11"/>
            <color theme="1"/>
            <rFont val="Aptos Narrow"/>
            <family val="2"/>
            <scheme val="minor"/>
          </rPr>
          <t>Henning Åsheim:
Tabel 6 (WAM-scenario), from the "Integrierter nationaler Energie- und Klimaplan für Österreich"</t>
        </r>
      </text>
    </comment>
    <comment ref="I52" authorId="0" shapeId="0" xr:uid="{03310BAB-18D4-4A62-845C-04386A52A735}">
      <text>
        <r>
          <rPr>
            <sz val="11"/>
            <color theme="1"/>
            <rFont val="Aptos Narrow"/>
            <family val="2"/>
            <scheme val="minor"/>
          </rPr>
          <t>Henning Åsheim:
There is a goal of 2GW per year to reach a production capacity of 41TW by 2040, but I dont know from when.</t>
        </r>
      </text>
    </comment>
    <comment ref="I53" authorId="0" shapeId="0" xr:uid="{62B1A1BC-F2BB-42E4-84BA-C11AC20A191E}">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83DE89FE-22A5-46E0-BD6E-E40CE2234DC2}">
      <text>
        <r>
          <rPr>
            <sz val="11"/>
            <color theme="1"/>
            <rFont val="Aptos Narrow"/>
            <family val="2"/>
            <scheme val="minor"/>
          </rPr>
          <t>Henning Åsheim:
Tabel 6 (WAM-scenario), from the "Integrierter nationaler Energie- und Klimaplan für Österreich"</t>
        </r>
      </text>
    </comment>
    <comment ref="I55" authorId="0" shapeId="0" xr:uid="{018D1846-3904-4CE5-9D70-71243670E539}">
      <text>
        <r>
          <rPr>
            <sz val="11"/>
            <color theme="1"/>
            <rFont val="Aptos Narrow"/>
            <family val="2"/>
            <scheme val="minor"/>
          </rPr>
          <t>Henning Åsheim:
Tabel 6 (WAM-scenario), from the "Integrierter nationaler Energie- und Klimaplan für Österreich"</t>
        </r>
      </text>
    </comment>
    <comment ref="I56" authorId="0" shapeId="0" xr:uid="{2236F989-15D8-477D-9C87-0821FE86E547}">
      <text>
        <r>
          <rPr>
            <sz val="11"/>
            <color theme="1"/>
            <rFont val="Aptos Narrow"/>
            <family val="2"/>
            <scheme val="minor"/>
          </rPr>
          <t>Henning Åsheim:
Tabel 6 (WAM-scenario), from the "Integrierter nationaler Energie- und Klimaplan für Österreich"</t>
        </r>
      </text>
    </comment>
    <comment ref="I57" authorId="0" shapeId="0" xr:uid="{2699DE79-CD32-4BB2-A039-378FF9294341}">
      <text>
        <r>
          <rPr>
            <sz val="11"/>
            <color theme="1"/>
            <rFont val="Aptos Narrow"/>
            <family val="2"/>
            <scheme val="minor"/>
          </rPr>
          <t>Henning Åsheim:
Tabel 6 (WAM-scenario), from the "Integrierter nationaler Energie- und Klimaplan für Österreich"</t>
        </r>
      </text>
    </comment>
    <comment ref="I58" authorId="0" shapeId="0" xr:uid="{DAFE674F-D76B-4C21-98AA-FF2259AD2AA1}">
      <text>
        <r>
          <rPr>
            <sz val="11"/>
            <color theme="1"/>
            <rFont val="Aptos Narrow"/>
            <family val="2"/>
            <scheme val="minor"/>
          </rPr>
          <t>Henning Åsheim:
Tabel 6 (WAM-scenario), from the "Integrierter nationaler Energie- und Klimaplan für Österreich"</t>
        </r>
      </text>
    </comment>
    <comment ref="I59" authorId="0" shapeId="0" xr:uid="{E66B7639-8E54-42F6-8A09-0F6C88DCA030}">
      <text>
        <r>
          <rPr>
            <sz val="11"/>
            <color theme="1"/>
            <rFont val="Aptos Narrow"/>
            <family val="2"/>
            <scheme val="minor"/>
          </rPr>
          <t>Henning Åsheim:
Tabel 6 (WAM-scenario), from the "Integrierter nationaler Energie- und Klimaplan für Österreich"</t>
        </r>
      </text>
    </comment>
    <comment ref="I60" authorId="0" shapeId="0" xr:uid="{E87BCA9D-DEC3-4BD1-96C6-965C6BB863D9}">
      <text>
        <r>
          <rPr>
            <sz val="11"/>
            <color theme="1"/>
            <rFont val="Aptos Narrow"/>
            <family val="2"/>
            <scheme val="minor"/>
          </rPr>
          <t>Henning Åsheim:
Tabel 6 (WAM-scenario), from the "Integrierter nationaler Energie- und Klimaplan für Österreich"</t>
        </r>
      </text>
    </comment>
    <comment ref="I61" authorId="0" shapeId="0" xr:uid="{DED9462E-2B9F-4F80-814A-2494B791EBA1}">
      <text>
        <r>
          <rPr>
            <sz val="11"/>
            <color theme="1"/>
            <rFont val="Aptos Narrow"/>
            <family val="2"/>
            <scheme val="minor"/>
          </rPr>
          <t>Henning Åsheim:
Tabel 6 (WAM-scenario), from the "Integrierter nationaler Energie- und Klimaplan für Österreich"</t>
        </r>
      </text>
    </comment>
    <comment ref="I62" authorId="0" shapeId="0" xr:uid="{C94D0129-B62F-4EC9-9C2F-E1E86C21C9B1}">
      <text>
        <r>
          <rPr>
            <sz val="11"/>
            <color theme="1"/>
            <rFont val="Aptos Narrow"/>
            <family val="2"/>
            <scheme val="minor"/>
          </rPr>
          <t>Henning Åsheim:
Tabel 6 (WAM-scenario), from the "Integrierter nationaler Energie- und Klimaplan für Österreich"</t>
        </r>
      </text>
    </comment>
    <comment ref="I74" authorId="0" shapeId="0" xr:uid="{D80575B5-12B9-4408-91C9-2F5FC92BB794}">
      <text>
        <r>
          <rPr>
            <sz val="11"/>
            <color theme="1"/>
            <rFont val="Aptos Narrow"/>
            <family val="2"/>
            <scheme val="minor"/>
          </rPr>
          <t>Henning Åsheim:
There is also a different goal of 41TWh by 2040, but this seems less likely</t>
        </r>
      </text>
    </comment>
    <comment ref="I76" authorId="0" shapeId="0" xr:uid="{35991A41-A295-49C6-AD7D-A78A800B33CF}">
      <text>
        <r>
          <rPr>
            <sz val="11"/>
            <color theme="1"/>
            <rFont val="Aptos Narrow"/>
            <family val="2"/>
            <scheme val="minor"/>
          </rPr>
          <t>Henning Åsheim:
There is a goal of 2GW per year to reach a production capacity of 41TW by 2040, but I dont know from when.</t>
        </r>
      </text>
    </comment>
    <comment ref="I77" authorId="0" shapeId="0" xr:uid="{FF49DC5F-D1EF-497D-93DD-FEFE76180DA2}">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150B64DB-75EB-4554-814C-8FEBFD093FB5}">
      <text>
        <r>
          <rPr>
            <sz val="11"/>
            <color theme="1"/>
            <rFont val="Aptos Narrow"/>
            <family val="2"/>
            <scheme val="minor"/>
          </rPr>
          <t>Henning Åsheim:
Tabel 6 (WAM-scenario), from the "Integrierter nationaler Energie- und Klimaplan für Österreich"</t>
        </r>
      </text>
    </comment>
    <comment ref="I79" authorId="0" shapeId="0" xr:uid="{B75491C2-581B-45CD-93C2-44AC32FA94AE}">
      <text>
        <r>
          <rPr>
            <sz val="11"/>
            <color theme="1"/>
            <rFont val="Aptos Narrow"/>
            <family val="2"/>
            <scheme val="minor"/>
          </rPr>
          <t>Henning Åsheim:
Tabel 6 (WAM-scenario), from the "Integrierter nationaler Energie- und Klimaplan für Österreich"</t>
        </r>
      </text>
    </comment>
    <comment ref="I80" authorId="0" shapeId="0" xr:uid="{C567D909-BDDE-4FEA-8B7A-3DCCAF681AC2}">
      <text>
        <r>
          <rPr>
            <sz val="11"/>
            <color theme="1"/>
            <rFont val="Aptos Narrow"/>
            <family val="2"/>
            <scheme val="minor"/>
          </rPr>
          <t>Henning Åsheim:
Tabel 6 (WAM-scenario), from the "Integrierter nationaler Energie- und Klimaplan für Österreich"</t>
        </r>
      </text>
    </comment>
    <comment ref="I81" authorId="0" shapeId="0" xr:uid="{E39164B2-9E43-498B-A428-A3EAE9EC494D}">
      <text>
        <r>
          <rPr>
            <sz val="11"/>
            <color theme="1"/>
            <rFont val="Aptos Narrow"/>
            <family val="2"/>
            <scheme val="minor"/>
          </rPr>
          <t>Henning Åsheim:
Tabel 6 (WAM-scenario), from the "Integrierter nationaler Energie- und Klimaplan für Österreich"</t>
        </r>
      </text>
    </comment>
    <comment ref="I82" authorId="0" shapeId="0" xr:uid="{25901480-7C5C-468C-A32F-07AE43A1CC19}">
      <text>
        <r>
          <rPr>
            <sz val="11"/>
            <color theme="1"/>
            <rFont val="Aptos Narrow"/>
            <family val="2"/>
            <scheme val="minor"/>
          </rPr>
          <t>Henning Åsheim:
Tabel 6 (WAM-scenario), from the "Integrierter nationaler Energie- und Klimaplan für Österreich"</t>
        </r>
      </text>
    </comment>
    <comment ref="I83" authorId="0" shapeId="0" xr:uid="{576D6E06-CF40-4801-8454-79703C696973}">
      <text>
        <r>
          <rPr>
            <sz val="11"/>
            <color theme="1"/>
            <rFont val="Aptos Narrow"/>
            <family val="2"/>
            <scheme val="minor"/>
          </rPr>
          <t>Henning Åsheim:
Tabel 6 (WAM-scenario), from the "Integrierter nationaler Energie- und Klimaplan für Österreich"</t>
        </r>
      </text>
    </comment>
    <comment ref="I84" authorId="0" shapeId="0" xr:uid="{1FCA960B-0C29-4D09-8547-704F2664FEA7}">
      <text>
        <r>
          <rPr>
            <sz val="11"/>
            <color theme="1"/>
            <rFont val="Aptos Narrow"/>
            <family val="2"/>
            <scheme val="minor"/>
          </rPr>
          <t>Henning Åsheim:
Tabel 6 (WAM-scenario), from the "Integrierter nationaler Energie- und Klimaplan für Österreich"</t>
        </r>
      </text>
    </comment>
    <comment ref="I85" authorId="0" shapeId="0" xr:uid="{C131A833-B619-417F-881A-A331240A7EB3}">
      <text>
        <r>
          <rPr>
            <sz val="11"/>
            <color theme="1"/>
            <rFont val="Aptos Narrow"/>
            <family val="2"/>
            <scheme val="minor"/>
          </rPr>
          <t>Henning Åsheim:
Tabel 6 (WAM-scenario), from the "Integrierter nationaler Energie- und Klimaplan für Österreich"</t>
        </r>
      </text>
    </comment>
    <comment ref="I86" authorId="0" shapeId="0" xr:uid="{AB8B2DA5-AD1B-4A22-AFBF-6C74AE7182A0}">
      <text>
        <r>
          <rPr>
            <sz val="11"/>
            <color theme="1"/>
            <rFont val="Aptos Narrow"/>
            <family val="2"/>
            <scheme val="minor"/>
          </rPr>
          <t>Henning Åsheim:
Tabel 6 (WAM-scenario), from the "Integrierter nationaler Energie- und Klimaplan für Österreich"</t>
        </r>
      </text>
    </comment>
    <comment ref="I98" authorId="0" shapeId="0" xr:uid="{11BFD60A-5C76-432F-B5F3-A3A48EA4C011}">
      <text>
        <r>
          <rPr>
            <sz val="11"/>
            <color theme="1"/>
            <rFont val="Aptos Narrow"/>
            <family val="2"/>
            <scheme val="minor"/>
          </rPr>
          <t>Henning Åsheim:
There is also a different goal of 41TWh by 2040, but this seems less likely</t>
        </r>
      </text>
    </comment>
    <comment ref="I100" authorId="0" shapeId="0" xr:uid="{6CDBE512-5BCC-4FF7-A8A4-C65B769DC903}">
      <text>
        <r>
          <rPr>
            <sz val="11"/>
            <color theme="1"/>
            <rFont val="Aptos Narrow"/>
            <family val="2"/>
            <scheme val="minor"/>
          </rPr>
          <t>Henning Åsheim:
Tabel 6, from the "Integrierter nationaler Energie- und Klimaplan für Österreich"</t>
        </r>
      </text>
    </comment>
    <comment ref="I101" authorId="0" shapeId="0" xr:uid="{91A4C398-1167-430D-8E0E-FD4AE8F9B021}">
      <text>
        <r>
          <rPr>
            <sz val="11"/>
            <color theme="1"/>
            <rFont val="Aptos Narrow"/>
            <family val="2"/>
            <scheme val="minor"/>
          </rPr>
          <t>Henning Åsheim:
Tabel 6, from the "Integrierter nationaler Energie- und Klimaplan für Österreich"</t>
        </r>
      </text>
    </comment>
    <comment ref="I102" authorId="0" shapeId="0" xr:uid="{F92288E6-E91B-433A-8422-A3B41CEAB951}">
      <text>
        <r>
          <rPr>
            <sz val="11"/>
            <color theme="1"/>
            <rFont val="Aptos Narrow"/>
            <family val="2"/>
            <scheme val="minor"/>
          </rPr>
          <t>Henning Åsheim:
Tabel 6, from the "Integrierter nationaler Energie- und Klimaplan für Österreich"</t>
        </r>
      </text>
    </comment>
    <comment ref="I103" authorId="0" shapeId="0" xr:uid="{E2202F25-E3AF-47E7-A7C7-6FC7E060C476}">
      <text>
        <r>
          <rPr>
            <sz val="11"/>
            <color theme="1"/>
            <rFont val="Aptos Narrow"/>
            <family val="2"/>
            <scheme val="minor"/>
          </rPr>
          <t>Henning Åsheim:
Tabel 6, from the "Integrierter nationaler Energie- und Klimaplan für Österreich"</t>
        </r>
      </text>
    </comment>
    <comment ref="I104" authorId="0" shapeId="0" xr:uid="{FE5D605B-0298-4159-BA15-FE382365B10A}">
      <text>
        <r>
          <rPr>
            <sz val="11"/>
            <color theme="1"/>
            <rFont val="Aptos Narrow"/>
            <family val="2"/>
            <scheme val="minor"/>
          </rPr>
          <t>Henning Åsheim:
Tabel 6, from the "Integrierter nationaler Energie- und Klimaplan für Österreich"</t>
        </r>
      </text>
    </comment>
    <comment ref="I105" authorId="0" shapeId="0" xr:uid="{99EFE1F5-ACC3-41A4-8386-6D2814B92EB6}">
      <text>
        <r>
          <rPr>
            <sz val="11"/>
            <color theme="1"/>
            <rFont val="Aptos Narrow"/>
            <family val="2"/>
            <scheme val="minor"/>
          </rPr>
          <t>Henning Åsheim:
Tabel 6, from the "Integrierter nationaler Energie- und Klimaplan für Österreich"</t>
        </r>
      </text>
    </comment>
    <comment ref="I106" authorId="0" shapeId="0" xr:uid="{15E316C3-65A8-4AA5-9624-9CB8EFA9773C}">
      <text>
        <r>
          <rPr>
            <sz val="11"/>
            <color theme="1"/>
            <rFont val="Aptos Narrow"/>
            <family val="2"/>
            <scheme val="minor"/>
          </rPr>
          <t>Henning Åsheim:
Tabel 6, from the "Integrierter nationaler Energie- und Klimaplan für Österreich"</t>
        </r>
      </text>
    </comment>
    <comment ref="I107" authorId="0" shapeId="0" xr:uid="{81A1BCE5-0115-4011-9A9B-526C38F76E06}">
      <text>
        <r>
          <rPr>
            <sz val="11"/>
            <color theme="1"/>
            <rFont val="Aptos Narrow"/>
            <family val="2"/>
            <scheme val="minor"/>
          </rPr>
          <t>Henning Åsheim:
Tabel 6, from the "Integrierter nationaler Energie- und Klimaplan für Österreich"</t>
        </r>
      </text>
    </comment>
    <comment ref="I108" authorId="0" shapeId="0" xr:uid="{1F691921-3EE5-4365-84DC-DD35715C806C}">
      <text>
        <r>
          <rPr>
            <sz val="11"/>
            <color theme="1"/>
            <rFont val="Aptos Narrow"/>
            <family val="2"/>
            <scheme val="minor"/>
          </rPr>
          <t>Henning Åsheim:
Tabel 6, from the "Integrierter nationaler Energie- und Klimaplan für Österreich"</t>
        </r>
      </text>
    </comment>
    <comment ref="I109" authorId="0" shapeId="0" xr:uid="{8A0BB6D2-8C88-4AED-8E2B-8D58A88C8D49}">
      <text>
        <r>
          <rPr>
            <sz val="11"/>
            <color theme="1"/>
            <rFont val="Aptos Narrow"/>
            <family val="2"/>
            <scheme val="minor"/>
          </rPr>
          <t>Henning Åsheim:
Tabel 6, from the "Integrierter nationaler Energie- und Klimaplan für Österreich"</t>
        </r>
      </text>
    </comment>
    <comment ref="I130" authorId="0" shapeId="0" xr:uid="{F22380BE-F71B-4183-9946-F0ED3F77B436}">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1" authorId="0" shapeId="0" xr:uid="{D97B429A-3F11-451E-9DA5-7DDE894FF3FF}">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2" authorId="0" shapeId="0" xr:uid="{EBB804C9-DB13-4185-9CC3-3D9F8E20905B}">
      <text>
        <r>
          <rPr>
            <sz val="11"/>
            <color theme="1"/>
            <rFont val="Aptos Narrow"/>
            <family val="2"/>
            <scheme val="minor"/>
          </rPr>
          <t>Henning Åsheim:
Only onshore for now, but the government plans for offshore wind farms, with much opposition.</t>
        </r>
      </text>
    </comment>
    <comment ref="I228" authorId="0" shapeId="0" xr:uid="{7C164D7E-4217-4671-89AE-2671313D0B62}">
      <text>
        <r>
          <rPr>
            <sz val="11"/>
            <color theme="1"/>
            <rFont val="Aptos Narrow"/>
            <family val="2"/>
            <scheme val="minor"/>
          </rPr>
          <t>Henning Åsheim:
Electricity production only</t>
        </r>
      </text>
    </comment>
    <comment ref="I250" authorId="0" shapeId="0" xr:uid="{6F7EDF66-BDAE-454A-8716-59E4C8D7D816}">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52" authorId="0" shapeId="0" xr:uid="{28E3A220-B7E1-4CBF-987F-21E3E062F9AB}">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7" authorId="0" shapeId="0" xr:uid="{C48E2ABE-AFB2-43C9-9730-724322FCBB58}">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9" authorId="0" shapeId="0" xr:uid="{D4564D0D-29A9-4A6F-92B1-1C468F285E63}">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11" authorId="0" shapeId="0" xr:uid="{B3BA8EB9-288B-4458-BA31-43B64B52A59C}">
      <text>
        <r>
          <rPr>
            <sz val="11"/>
            <color theme="1"/>
            <rFont val="Aptos Narrow"/>
            <family val="2"/>
            <scheme val="minor"/>
          </rPr>
          <t>Henning Åsheim:
KSP = Klimaschutzplan</t>
        </r>
      </text>
    </comment>
    <comment ref="I370" authorId="0" shapeId="0" xr:uid="{96E89188-09A3-40EF-95BA-1117A4523110}">
      <text>
        <r>
          <rPr>
            <sz val="11"/>
            <color theme="1"/>
            <rFont val="Aptos Narrow"/>
            <family val="2"/>
            <scheme val="minor"/>
          </rPr>
          <t>Henning Åsheim:
Assuming no new on shore capacity</t>
        </r>
      </text>
    </comment>
    <comment ref="I671" authorId="0" shapeId="0" xr:uid="{66570607-4E33-42B7-9B5B-1EE4B0087D9F}">
      <text>
        <r>
          <rPr>
            <sz val="11"/>
            <color theme="1"/>
            <rFont val="Aptos Narrow"/>
            <family val="2"/>
            <scheme val="minor"/>
          </rPr>
          <t>Henning Åsheim:
2-4GW as goal</t>
        </r>
      </text>
    </comment>
    <comment ref="I672" authorId="0" shapeId="0" xr:uid="{3613F3EE-BAE2-4351-B724-FEEAC6F0B265}">
      <text>
        <r>
          <rPr>
            <sz val="11"/>
            <color theme="1"/>
            <rFont val="Aptos Narrow"/>
            <family val="2"/>
            <scheme val="minor"/>
          </rPr>
          <t>Henning Åsheim:
2-4GW as goal</t>
        </r>
      </text>
    </comment>
    <comment ref="I705" authorId="0" shapeId="0" xr:uid="{B3BA9ECC-CCC3-431D-BEBE-F6948EBA98A3}">
      <text>
        <r>
          <rPr>
            <sz val="11"/>
            <color theme="1"/>
            <rFont val="Aptos Narrow"/>
            <family val="2"/>
            <scheme val="minor"/>
          </rPr>
          <t>Henning Åsheim:
Goal is 5-7GW</t>
        </r>
      </text>
    </comment>
    <comment ref="I706" authorId="0" shapeId="0" xr:uid="{E890B3B8-D125-4209-87CD-81D223AB849E}">
      <text>
        <r>
          <rPr>
            <sz val="11"/>
            <color theme="1"/>
            <rFont val="Aptos Narrow"/>
            <family val="2"/>
            <scheme val="minor"/>
          </rPr>
          <t>Henning Åsheim:
Goal is 10-16GW</t>
        </r>
      </text>
    </comment>
    <comment ref="I707" authorId="0" shapeId="0" xr:uid="{C52FFCAB-2409-4089-8A5B-F5EDFF8D77AF}">
      <text>
        <r>
          <rPr>
            <sz val="11"/>
            <color theme="1"/>
            <rFont val="Aptos Narrow"/>
            <family val="2"/>
            <scheme val="minor"/>
          </rPr>
          <t>Henning Åsheim:
Goal is 5-7GW</t>
        </r>
      </text>
    </comment>
    <comment ref="I708" authorId="0" shapeId="0" xr:uid="{3D810572-11D7-40E4-B998-CD8A4554EB07}">
      <text>
        <r>
          <rPr>
            <sz val="11"/>
            <color theme="1"/>
            <rFont val="Aptos Narrow"/>
            <family val="2"/>
            <scheme val="minor"/>
          </rPr>
          <t>Henning Åsheim:
Goal is 10-16GW</t>
        </r>
      </text>
    </comment>
    <comment ref="G810" authorId="0" shapeId="0" xr:uid="{C94E35F4-DCD1-44C6-92B5-DA033E70AE09}">
      <text>
        <r>
          <rPr>
            <sz val="11"/>
            <color theme="1"/>
            <rFont val="Aptos Narrow"/>
            <family val="2"/>
            <scheme val="minor"/>
          </rPr>
          <t>Henning Åsheim:
EM = Existing measures</t>
        </r>
      </text>
    </comment>
    <comment ref="G816" authorId="0" shapeId="0" xr:uid="{71B7A24A-1F59-4072-A2D3-43C77D05A912}">
      <text>
        <r>
          <rPr>
            <sz val="11"/>
            <color theme="1"/>
            <rFont val="Aptos Narrow"/>
            <family val="2"/>
            <scheme val="minor"/>
          </rPr>
          <t>Henning Åsheim:
EM = Existing measures</t>
        </r>
      </text>
    </comment>
    <comment ref="G822" authorId="0" shapeId="0" xr:uid="{7DA44AFD-2FF6-4D05-8EB8-6A4DF7E870B1}">
      <text>
        <r>
          <rPr>
            <sz val="11"/>
            <color theme="1"/>
            <rFont val="Aptos Narrow"/>
            <family val="2"/>
            <scheme val="minor"/>
          </rPr>
          <t>Henning Åsheim:
EM = Existing measures</t>
        </r>
      </text>
    </comment>
    <comment ref="G828" authorId="0" shapeId="0" xr:uid="{004FC1FE-A6FC-45EB-A871-C575EBF267CD}">
      <text>
        <r>
          <rPr>
            <sz val="11"/>
            <color theme="1"/>
            <rFont val="Aptos Narrow"/>
            <family val="2"/>
            <scheme val="minor"/>
          </rPr>
          <t>Henning Åsheim:
EM = Existing measures</t>
        </r>
      </text>
    </comment>
    <comment ref="G834" authorId="0" shapeId="0" xr:uid="{0CEE081C-EA12-41F2-BAB2-95FBE876CFF8}">
      <text>
        <r>
          <rPr>
            <sz val="11"/>
            <color theme="1"/>
            <rFont val="Aptos Narrow"/>
            <family val="2"/>
            <scheme val="minor"/>
          </rPr>
          <t>Henning Åsheim:
EM = Existing measures</t>
        </r>
      </text>
    </comment>
    <comment ref="G840" authorId="0" shapeId="0" xr:uid="{974AD0DB-2C89-4E62-A83C-B0801B1D2671}">
      <text>
        <r>
          <rPr>
            <sz val="11"/>
            <color theme="1"/>
            <rFont val="Aptos Narrow"/>
            <family val="2"/>
            <scheme val="minor"/>
          </rPr>
          <t>Henning Åsheim:
EM = Existing measures</t>
        </r>
      </text>
    </comment>
    <comment ref="I863" authorId="0" shapeId="0" xr:uid="{4FF3E33B-7D83-4ECC-93C6-50C80C175E89}">
      <text>
        <r>
          <rPr>
            <sz val="11"/>
            <color theme="1"/>
            <rFont val="Aptos Narrow"/>
            <family val="2"/>
            <scheme val="minor"/>
          </rPr>
          <t>Henning Åsheim:
Additional wind capacity between 2021 and 2030 is estimated to be 13GW</t>
        </r>
      </text>
    </comment>
    <comment ref="I864" authorId="0" shapeId="0" xr:uid="{86D428A0-A415-4F40-B210-76DD5822B9BF}">
      <text>
        <r>
          <rPr>
            <sz val="11"/>
            <color theme="1"/>
            <rFont val="Aptos Narrow"/>
            <family val="2"/>
            <scheme val="minor"/>
          </rPr>
          <t>Henning Åsheim:
Solar is estaimated to increase by just under 5GW between 2021 and 2030</t>
        </r>
      </text>
    </comment>
    <comment ref="G865" authorId="0" shapeId="0" xr:uid="{C7164C67-1F55-4052-A446-53B06AFEA5E4}">
      <text>
        <r>
          <rPr>
            <sz val="11"/>
            <color theme="1"/>
            <rFont val="Aptos Narrow"/>
            <family val="2"/>
            <scheme val="minor"/>
          </rPr>
          <t>Henning Åsheim:
LM = Lokal Miljöhänsyn (Local environment consideration)</t>
        </r>
      </text>
    </comment>
    <comment ref="G886" authorId="0" shapeId="0" xr:uid="{F0C0E6F5-3F85-4170-A983-DA78F49AC3F6}">
      <text>
        <r>
          <rPr>
            <sz val="11"/>
            <color theme="1"/>
            <rFont val="Aptos Narrow"/>
            <family val="2"/>
            <scheme val="minor"/>
          </rPr>
          <t>Henning Åsheim:
LM = Lokal Miljöhänsyn (Local environment consideration)</t>
        </r>
      </text>
    </comment>
    <comment ref="G907" authorId="0" shapeId="0" xr:uid="{D23D671A-BB13-428D-9638-25DBDEADDB8B}">
      <text>
        <r>
          <rPr>
            <sz val="11"/>
            <color theme="1"/>
            <rFont val="Aptos Narrow"/>
            <family val="2"/>
            <scheme val="minor"/>
          </rPr>
          <t>Henning Åsheim:
LM = Lokal Miljöhänsyn (Local environment consideration)</t>
        </r>
      </text>
    </comment>
    <comment ref="G928" authorId="0" shapeId="0" xr:uid="{5494CF37-342A-474D-B643-6140B2AE3DCA}">
      <text>
        <r>
          <rPr>
            <sz val="11"/>
            <color theme="1"/>
            <rFont val="Aptos Narrow"/>
            <family val="2"/>
            <scheme val="minor"/>
          </rPr>
          <t>Henning Åsheim:
LM = Lokal Miljöhänsyn (Local environment consideration)</t>
        </r>
      </text>
    </comment>
    <comment ref="G949" authorId="0" shapeId="0" xr:uid="{F1740A18-DAC8-47E5-88C6-A9CE6710B3E1}">
      <text>
        <r>
          <rPr>
            <sz val="11"/>
            <color theme="1"/>
            <rFont val="Aptos Narrow"/>
            <family val="2"/>
            <scheme val="minor"/>
          </rPr>
          <t>Henning Åsheim:
LM = Lokal Miljöhänsyn (Local environment consideration)</t>
        </r>
      </text>
    </comment>
    <comment ref="G970" authorId="0" shapeId="0" xr:uid="{9BB7E217-7FDC-4548-9109-80B7E0F878C0}">
      <text>
        <r>
          <rPr>
            <sz val="11"/>
            <color theme="1"/>
            <rFont val="Aptos Narrow"/>
            <family val="2"/>
            <scheme val="minor"/>
          </rPr>
          <t>Henning Åsheim:
LM = Lokal Miljöhänsyn (Local environment consideration)</t>
        </r>
      </text>
    </comment>
    <comment ref="G991" authorId="0" shapeId="0" xr:uid="{D604F928-9573-4480-90FA-FD2CAE165A79}">
      <text>
        <r>
          <rPr>
            <sz val="11"/>
            <color theme="1"/>
            <rFont val="Aptos Narrow"/>
            <family val="2"/>
            <scheme val="minor"/>
          </rPr>
          <t>Henning Åsheim:
LM = Lokal Miljöhänsyn (Local environment consideration)</t>
        </r>
      </text>
    </comment>
    <comment ref="G1012" authorId="0" shapeId="0" xr:uid="{CF90D118-C3C7-4C82-864D-2D0B0410A0B8}">
      <text>
        <r>
          <rPr>
            <sz val="11"/>
            <color theme="1"/>
            <rFont val="Aptos Narrow"/>
            <family val="2"/>
            <scheme val="minor"/>
          </rPr>
          <t>Henning Åsheim:
LM = Lokal Miljöhänsyn (Local environment consideration)</t>
        </r>
      </text>
    </comment>
    <comment ref="E1033" authorId="0" shapeId="0" xr:uid="{235A6D0F-969B-4027-85B8-0837A3582F35}">
      <text>
        <r>
          <rPr>
            <sz val="11"/>
            <color theme="1"/>
            <rFont val="Aptos Narrow"/>
            <family val="2"/>
            <scheme val="minor"/>
          </rPr>
          <t>Henning Åsheim:
GWh per year (GWh/a)</t>
        </r>
      </text>
    </comment>
    <comment ref="F1033" authorId="0" shapeId="0" xr:uid="{15E0C074-57F0-4FF5-AED9-1F3C8AE96723}">
      <text>
        <r>
          <rPr>
            <sz val="11"/>
            <color theme="1"/>
            <rFont val="Aptos Narrow"/>
            <family val="2"/>
            <scheme val="minor"/>
          </rPr>
          <t>Henning Åsheim:
EP2050 = Energieperspektiven 2050</t>
        </r>
      </text>
    </comment>
    <comment ref="G1033" authorId="0" shapeId="0" xr:uid="{3CD0EA56-B545-4ED1-B281-123EF0818C3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34" authorId="0" shapeId="0" xr:uid="{8DF582D1-5D07-46E5-A0D4-01BCE0205144}">
      <text>
        <r>
          <rPr>
            <sz val="11"/>
            <color theme="1"/>
            <rFont val="Aptos Narrow"/>
            <family val="2"/>
            <scheme val="minor"/>
          </rPr>
          <t>Henning Åsheim:
GWh per year (GWh/a)</t>
        </r>
      </text>
    </comment>
    <comment ref="F1034" authorId="0" shapeId="0" xr:uid="{988F2CF9-1457-4F7C-859F-2D6AAC2BCFFC}">
      <text>
        <r>
          <rPr>
            <sz val="11"/>
            <color theme="1"/>
            <rFont val="Aptos Narrow"/>
            <family val="2"/>
            <scheme val="minor"/>
          </rPr>
          <t>Henning Åsheim:
EP2050 = Energieperspektiven 2050</t>
        </r>
      </text>
    </comment>
    <comment ref="G1034" authorId="0" shapeId="0" xr:uid="{7237E744-E7CA-4F22-A570-79FB3FB0C632}">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5" authorId="0" shapeId="0" xr:uid="{5FD50F8C-8D4B-4755-8262-5CAD96DB9BDB}">
      <text>
        <r>
          <rPr>
            <sz val="11"/>
            <color theme="1"/>
            <rFont val="Aptos Narrow"/>
            <family val="2"/>
            <scheme val="minor"/>
          </rPr>
          <t>Henning Åsheim:
GWh per year (GWh/a)</t>
        </r>
      </text>
    </comment>
    <comment ref="F1045" authorId="0" shapeId="0" xr:uid="{7C8C7CD1-EAC1-40B4-A791-80DE97913F94}">
      <text>
        <r>
          <rPr>
            <sz val="11"/>
            <color theme="1"/>
            <rFont val="Aptos Narrow"/>
            <family val="2"/>
            <scheme val="minor"/>
          </rPr>
          <t>Henning Åsheim:
EP2050 = Energieperspektiven 2050</t>
        </r>
      </text>
    </comment>
    <comment ref="G1045" authorId="0" shapeId="0" xr:uid="{5B7C6664-24CD-4577-81A4-C2CE4BCAF859}">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6" authorId="0" shapeId="0" xr:uid="{07CCB678-7719-4254-82AB-000E86FB3AC5}">
      <text>
        <r>
          <rPr>
            <sz val="11"/>
            <color theme="1"/>
            <rFont val="Aptos Narrow"/>
            <family val="2"/>
            <scheme val="minor"/>
          </rPr>
          <t>Henning Åsheim:
GWh per year (GWh/a)</t>
        </r>
      </text>
    </comment>
    <comment ref="F1046" authorId="0" shapeId="0" xr:uid="{ADCD16E9-CD36-4580-AE35-98C9CA69E2E6}">
      <text>
        <r>
          <rPr>
            <sz val="11"/>
            <color theme="1"/>
            <rFont val="Aptos Narrow"/>
            <family val="2"/>
            <scheme val="minor"/>
          </rPr>
          <t>Henning Åsheim:
EP2050 = Energieperspektiven 2050</t>
        </r>
      </text>
    </comment>
    <comment ref="G1046" authorId="0" shapeId="0" xr:uid="{2A7425ED-EFD9-4C71-93C5-AED939AA8AE0}">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1057" authorId="0" shapeId="0" xr:uid="{E6DDA9EE-7125-4969-9DF4-FC8645C687B8}">
      <text>
        <r>
          <rPr>
            <sz val="11"/>
            <color theme="1"/>
            <rFont val="Aptos Narrow"/>
            <family val="2"/>
            <scheme val="minor"/>
          </rPr>
          <t>Henning Åsheim:
Most will apparently be roof mounted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4" authorId="0" shapeId="0" xr:uid="{AFEBEFB1-DDBF-4DC8-9072-51E7E445B76D}">
      <text>
        <r>
          <rPr>
            <sz val="11"/>
            <color theme="1"/>
            <rFont val="Aptos Narrow"/>
            <family val="2"/>
            <scheme val="minor"/>
          </rPr>
          <t>Henning Åsheim:
There is also a different goal of 41TWh by 2040, but this seems less likely</t>
        </r>
      </text>
    </comment>
    <comment ref="I58" authorId="0" shapeId="0" xr:uid="{557E447C-7895-4320-B01D-E4D10696687A}">
      <text>
        <r>
          <rPr>
            <sz val="11"/>
            <color theme="1"/>
            <rFont val="Aptos Narrow"/>
            <family val="2"/>
            <scheme val="minor"/>
          </rPr>
          <t>Henning Åsheim:
There is also a different goal of 41TWh by 2040, but this seems less likely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F6440B-4E04-47A3-8F2A-B693AD82B860}">
      <text>
        <r>
          <rPr>
            <sz val="11"/>
            <color theme="1"/>
            <rFont val="Aptos Narrow"/>
            <family val="2"/>
            <scheme val="minor"/>
          </rPr>
          <t>Henning Åsheim:
Electricity production only</t>
        </r>
      </text>
    </comment>
    <comment ref="I24" authorId="0" shapeId="0" xr:uid="{B547D404-9067-43E0-BD89-6B7E3A739958}">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6" authorId="0" shapeId="0" xr:uid="{5E49E48A-52D9-4CAC-B69C-862519089504}">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1" authorId="0" shapeId="0" xr:uid="{46568A22-2F1C-4906-9B5B-30AE3A33157F}">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3" authorId="0" shapeId="0" xr:uid="{65B609AD-E0BC-440F-ACA2-5EFCBCE78119}">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8" authorId="0" shapeId="0" xr:uid="{F3AF92CD-3494-4CE9-B6DE-98D7527811BA}">
      <text>
        <r>
          <rPr>
            <sz val="11"/>
            <color theme="1"/>
            <rFont val="Aptos Narrow"/>
            <family val="2"/>
            <scheme val="minor"/>
          </rPr>
          <t>Henning Åsheim:
These numbers are taken from a graph, and are thus not exactly right.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85" authorId="0" shapeId="0" xr:uid="{02934DCC-4A05-442F-95E4-70211F198E1F}">
      <text>
        <r>
          <rPr>
            <sz val="11"/>
            <color theme="1"/>
            <rFont val="Aptos Narrow"/>
            <family val="2"/>
            <scheme val="minor"/>
          </rPr>
          <t>Henning Åsheim:
Assuming no new on shore capacity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D38" authorId="0" shapeId="0" xr:uid="{737E54AC-7BCC-442B-9132-251260A8E9E7}">
      <text>
        <r>
          <rPr>
            <sz val="11"/>
            <color theme="1"/>
            <rFont val="Aptos Narrow"/>
            <family val="2"/>
            <scheme val="minor"/>
          </rPr>
          <t>Henning Åsheim:
Services might b e included in industry. Check this.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69" authorId="0" shapeId="0" xr:uid="{E5D3E13A-824E-4DCB-8AB5-98F5D31C12A2}">
      <text>
        <r>
          <rPr>
            <sz val="11"/>
            <color theme="1"/>
            <rFont val="Aptos Narrow"/>
            <family val="2"/>
            <scheme val="minor"/>
          </rPr>
          <t>Henning Åsheim:
I think Poland plans to add 66 ktoe of non-energy hydrogen to this. But I am unsure how this works.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60BC3BD7-C6C1-490F-A0A2-D4B9BC610D55}">
      <text>
        <r>
          <rPr>
            <sz val="11"/>
            <color theme="1"/>
            <rFont val="Aptos Narrow"/>
            <family val="2"/>
            <scheme val="minor"/>
          </rPr>
          <t>Henning Åsheim:
GWh per year (GWh/a)</t>
        </r>
      </text>
    </comment>
    <comment ref="F2" authorId="0" shapeId="0" xr:uid="{3ED12F67-E970-47E6-BC12-DCAB0E114D07}">
      <text>
        <r>
          <rPr>
            <sz val="11"/>
            <color theme="1"/>
            <rFont val="Aptos Narrow"/>
            <family val="2"/>
            <scheme val="minor"/>
          </rPr>
          <t>Henning Åsheim:
EP2050 = Energieperspektiven 2050</t>
        </r>
      </text>
    </comment>
    <comment ref="G2" authorId="0" shapeId="0" xr:uid="{661E2920-703B-4031-BB01-7BC6D6E0E6D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3" authorId="0" shapeId="0" xr:uid="{BFE24991-0BAA-42CC-96A8-C61BC145513D}">
      <text>
        <r>
          <rPr>
            <sz val="11"/>
            <color theme="1"/>
            <rFont val="Aptos Narrow"/>
            <family val="2"/>
            <scheme val="minor"/>
          </rPr>
          <t>Henning Åsheim:
GWh per year (GWh/a)</t>
        </r>
      </text>
    </comment>
    <comment ref="F3" authorId="0" shapeId="0" xr:uid="{FCFF80DB-E02B-4D3D-917E-F7B0B9323974}">
      <text>
        <r>
          <rPr>
            <sz val="11"/>
            <color theme="1"/>
            <rFont val="Aptos Narrow"/>
            <family val="2"/>
            <scheme val="minor"/>
          </rPr>
          <t>Henning Åsheim:
EP2050 = Energieperspektiven 2050</t>
        </r>
      </text>
    </comment>
    <comment ref="G3" authorId="0" shapeId="0" xr:uid="{13DCD9DD-A54E-4FDD-9181-B4496175D308}">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4" authorId="0" shapeId="0" xr:uid="{3DC06F9C-5717-4638-B883-0CBE0D566A7A}">
      <text>
        <r>
          <rPr>
            <sz val="11"/>
            <color theme="1"/>
            <rFont val="Aptos Narrow"/>
            <family val="2"/>
            <scheme val="minor"/>
          </rPr>
          <t>Henning Åsheim:
GWh per year (GWh/a)</t>
        </r>
      </text>
    </comment>
    <comment ref="F14" authorId="0" shapeId="0" xr:uid="{209A8A25-42FB-4178-99A3-26628CED469A}">
      <text>
        <r>
          <rPr>
            <sz val="11"/>
            <color theme="1"/>
            <rFont val="Aptos Narrow"/>
            <family val="2"/>
            <scheme val="minor"/>
          </rPr>
          <t>Henning Åsheim:
EP2050 = Energieperspektiven 2050</t>
        </r>
      </text>
    </comment>
    <comment ref="G14" authorId="0" shapeId="0" xr:uid="{3D338B98-D8E8-47F5-8F47-62FC6A18C59A}">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5" authorId="0" shapeId="0" xr:uid="{B93CCE2B-0A8A-40F2-831D-8018EBFC88B1}">
      <text>
        <r>
          <rPr>
            <sz val="11"/>
            <color theme="1"/>
            <rFont val="Aptos Narrow"/>
            <family val="2"/>
            <scheme val="minor"/>
          </rPr>
          <t>Henning Åsheim:
GWh per year (GWh/a)</t>
        </r>
      </text>
    </comment>
    <comment ref="F15" authorId="0" shapeId="0" xr:uid="{1D6D2148-AD18-4D0E-9611-11C799CD2CC7}">
      <text>
        <r>
          <rPr>
            <sz val="11"/>
            <color theme="1"/>
            <rFont val="Aptos Narrow"/>
            <family val="2"/>
            <scheme val="minor"/>
          </rPr>
          <t>Henning Åsheim:
EP2050 = Energieperspektiven 2050</t>
        </r>
      </text>
    </comment>
    <comment ref="G15" authorId="0" shapeId="0" xr:uid="{E6603885-8744-4128-B48D-D7B9AD6A0927}">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26" authorId="0" shapeId="0" xr:uid="{E9BAB2E2-A819-4E91-A0FB-48AE1FBAC696}">
      <text>
        <r>
          <rPr>
            <sz val="11"/>
            <color theme="1"/>
            <rFont val="Aptos Narrow"/>
            <family val="2"/>
            <scheme val="minor"/>
          </rPr>
          <t>Henning Åsheim:
Most will apparently be roof mounted</t>
        </r>
      </text>
    </comment>
  </commentList>
</comments>
</file>

<file path=xl/sharedStrings.xml><?xml version="1.0" encoding="utf-8"?>
<sst xmlns="http://schemas.openxmlformats.org/spreadsheetml/2006/main" count="44220" uniqueCount="773">
  <si>
    <t>wind_2030</t>
  </si>
  <si>
    <t>onshore_2030</t>
  </si>
  <si>
    <t>offshore_2030</t>
  </si>
  <si>
    <t>floating_2030</t>
  </si>
  <si>
    <t>solar_2030</t>
  </si>
  <si>
    <t>solar_ground_2030</t>
  </si>
  <si>
    <t>solar_roof_2030</t>
  </si>
  <si>
    <t>ev_targ_2030</t>
  </si>
  <si>
    <t>hydrogen_2030</t>
  </si>
  <si>
    <t>wind_2035</t>
  </si>
  <si>
    <t>onshore_2035</t>
  </si>
  <si>
    <t>offshore_2035</t>
  </si>
  <si>
    <t>floating_2035</t>
  </si>
  <si>
    <t>solar_2035</t>
  </si>
  <si>
    <t>solar_ground_2035</t>
  </si>
  <si>
    <t>solar_roof_2035</t>
  </si>
  <si>
    <t>ev_targ_2035</t>
  </si>
  <si>
    <t>hydrogen_2035</t>
  </si>
  <si>
    <t>wind_2040</t>
  </si>
  <si>
    <t>onshore_2040</t>
  </si>
  <si>
    <t>offshore_2040</t>
  </si>
  <si>
    <t>floating_2040</t>
  </si>
  <si>
    <t>solar_2040</t>
  </si>
  <si>
    <t>solar_ground_2040</t>
  </si>
  <si>
    <t>solar_roof_2040</t>
  </si>
  <si>
    <t>ev_targ_2040</t>
  </si>
  <si>
    <t>wind_2045</t>
  </si>
  <si>
    <t>onshore_2045</t>
  </si>
  <si>
    <t>offshore_2045</t>
  </si>
  <si>
    <t>floating_2045</t>
  </si>
  <si>
    <t>solar_2045</t>
  </si>
  <si>
    <t>solar_ground_2045</t>
  </si>
  <si>
    <t>solar_roof_2045</t>
  </si>
  <si>
    <t>ev_targ_2045</t>
  </si>
  <si>
    <t>wind_2050</t>
  </si>
  <si>
    <t>offshore_2050</t>
  </si>
  <si>
    <t>floating_2050</t>
  </si>
  <si>
    <t>solar_2050</t>
  </si>
  <si>
    <t>solar_ground_2050</t>
  </si>
  <si>
    <t>solar_roof_2050</t>
  </si>
  <si>
    <t>ev_targ_2050</t>
  </si>
  <si>
    <t>H</t>
  </si>
  <si>
    <r>
      <t>AT</t>
    </r>
    <r>
      <rPr>
        <sz val="11"/>
        <color theme="1"/>
        <rFont val="Aptos Narrow"/>
        <family val="2"/>
        <scheme val="minor"/>
      </rPr>
      <t>: Austria</t>
    </r>
  </si>
  <si>
    <t>Bottom-up</t>
  </si>
  <si>
    <r>
      <t>DE</t>
    </r>
    <r>
      <rPr>
        <sz val="11"/>
        <color theme="1"/>
        <rFont val="Aptos Narrow"/>
        <family val="2"/>
        <scheme val="minor"/>
      </rPr>
      <t>: Germany</t>
    </r>
  </si>
  <si>
    <t>Top-down</t>
  </si>
  <si>
    <t>107.5</t>
  </si>
  <si>
    <r>
      <t>BE</t>
    </r>
    <r>
      <rPr>
        <sz val="11"/>
        <color theme="1"/>
        <rFont val="Aptos Narrow"/>
        <family val="2"/>
        <scheme val="minor"/>
      </rPr>
      <t>: Belgium</t>
    </r>
  </si>
  <si>
    <r>
      <t>BG</t>
    </r>
    <r>
      <rPr>
        <sz val="11"/>
        <color theme="1"/>
        <rFont val="Aptos Narrow"/>
        <family val="2"/>
        <scheme val="minor"/>
      </rPr>
      <t>: Bulgaria</t>
    </r>
  </si>
  <si>
    <r>
      <t>CH</t>
    </r>
    <r>
      <rPr>
        <sz val="11"/>
        <color theme="1"/>
        <rFont val="Aptos Narrow"/>
        <family val="2"/>
        <scheme val="minor"/>
      </rPr>
      <t>: Switzerland</t>
    </r>
  </si>
  <si>
    <r>
      <t>CZ</t>
    </r>
    <r>
      <rPr>
        <sz val="11"/>
        <color theme="1"/>
        <rFont val="Aptos Narrow"/>
        <family val="2"/>
        <scheme val="minor"/>
      </rPr>
      <t>: Czech Republic</t>
    </r>
  </si>
  <si>
    <r>
      <t>DK</t>
    </r>
    <r>
      <rPr>
        <sz val="11"/>
        <color theme="1"/>
        <rFont val="Aptos Narrow"/>
        <family val="2"/>
        <scheme val="minor"/>
      </rPr>
      <t>: Denmark</t>
    </r>
  </si>
  <si>
    <r>
      <t>EE</t>
    </r>
    <r>
      <rPr>
        <sz val="11"/>
        <color theme="1"/>
        <rFont val="Aptos Narrow"/>
        <family val="2"/>
        <scheme val="minor"/>
      </rPr>
      <t>: Estonia</t>
    </r>
  </si>
  <si>
    <t>c</t>
  </si>
  <si>
    <r>
      <t>ES</t>
    </r>
    <r>
      <rPr>
        <sz val="11"/>
        <color theme="1"/>
        <rFont val="Aptos Narrow"/>
        <family val="2"/>
        <scheme val="minor"/>
      </rPr>
      <t>: Spain</t>
    </r>
  </si>
  <si>
    <r>
      <t>FI</t>
    </r>
    <r>
      <rPr>
        <sz val="11"/>
        <color theme="1"/>
        <rFont val="Aptos Narrow"/>
        <family val="2"/>
        <scheme val="minor"/>
      </rPr>
      <t>: Finland</t>
    </r>
  </si>
  <si>
    <r>
      <t>FR</t>
    </r>
    <r>
      <rPr>
        <sz val="11"/>
        <color theme="1"/>
        <rFont val="Aptos Narrow"/>
        <family val="2"/>
        <scheme val="minor"/>
      </rPr>
      <t>: France</t>
    </r>
  </si>
  <si>
    <r>
      <t>UK</t>
    </r>
    <r>
      <rPr>
        <sz val="11"/>
        <color theme="1"/>
        <rFont val="Aptos Narrow"/>
        <family val="2"/>
        <scheme val="minor"/>
      </rPr>
      <t>: United Kingdom</t>
    </r>
  </si>
  <si>
    <r>
      <t>GR</t>
    </r>
    <r>
      <rPr>
        <sz val="11"/>
        <color theme="1"/>
        <rFont val="Aptos Narrow"/>
        <family val="2"/>
        <scheme val="minor"/>
      </rPr>
      <t>: Greece</t>
    </r>
  </si>
  <si>
    <t>35.051</t>
  </si>
  <si>
    <r>
      <t>HR</t>
    </r>
    <r>
      <rPr>
        <sz val="11"/>
        <color theme="1"/>
        <rFont val="Aptos Narrow"/>
        <family val="2"/>
        <scheme val="minor"/>
      </rPr>
      <t>: Croatia</t>
    </r>
  </si>
  <si>
    <r>
      <t>HU</t>
    </r>
    <r>
      <rPr>
        <sz val="11"/>
        <color theme="1"/>
        <rFont val="Aptos Narrow"/>
        <family val="2"/>
        <scheme val="minor"/>
      </rPr>
      <t>: Hungary</t>
    </r>
  </si>
  <si>
    <r>
      <t>IE</t>
    </r>
    <r>
      <rPr>
        <sz val="11"/>
        <color theme="1"/>
        <rFont val="Aptos Narrow"/>
        <family val="2"/>
        <scheme val="minor"/>
      </rPr>
      <t>: Ireland</t>
    </r>
  </si>
  <si>
    <r>
      <t>IT</t>
    </r>
    <r>
      <rPr>
        <sz val="11"/>
        <color theme="1"/>
        <rFont val="Aptos Narrow"/>
        <family val="2"/>
        <scheme val="minor"/>
      </rPr>
      <t>: Italy</t>
    </r>
  </si>
  <si>
    <r>
      <t>LT</t>
    </r>
    <r>
      <rPr>
        <sz val="11"/>
        <color theme="1"/>
        <rFont val="Aptos Narrow"/>
        <family val="2"/>
        <scheme val="minor"/>
      </rPr>
      <t>: Lithuania</t>
    </r>
  </si>
  <si>
    <r>
      <t>LU</t>
    </r>
    <r>
      <rPr>
        <sz val="11"/>
        <color theme="1"/>
        <rFont val="Aptos Narrow"/>
        <family val="2"/>
        <scheme val="minor"/>
      </rPr>
      <t>: Luxembourg</t>
    </r>
  </si>
  <si>
    <r>
      <t>LV</t>
    </r>
    <r>
      <rPr>
        <sz val="11"/>
        <color theme="1"/>
        <rFont val="Aptos Narrow"/>
        <family val="2"/>
        <scheme val="minor"/>
      </rPr>
      <t>: Latvia</t>
    </r>
  </si>
  <si>
    <t>N/A</t>
  </si>
  <si>
    <r>
      <t>NL</t>
    </r>
    <r>
      <rPr>
        <sz val="11"/>
        <color theme="1"/>
        <rFont val="Aptos Narrow"/>
        <family val="2"/>
        <scheme val="minor"/>
      </rPr>
      <t>: Netherlands</t>
    </r>
  </si>
  <si>
    <r>
      <t>NO</t>
    </r>
    <r>
      <rPr>
        <sz val="11"/>
        <color theme="1"/>
        <rFont val="Aptos Narrow"/>
        <family val="2"/>
        <scheme val="minor"/>
      </rPr>
      <t>: Norway</t>
    </r>
  </si>
  <si>
    <r>
      <t>PL</t>
    </r>
    <r>
      <rPr>
        <sz val="11"/>
        <color theme="1"/>
        <rFont val="Aptos Narrow"/>
        <family val="2"/>
        <scheme val="minor"/>
      </rPr>
      <t>: Poland</t>
    </r>
  </si>
  <si>
    <r>
      <t>PT</t>
    </r>
    <r>
      <rPr>
        <sz val="11"/>
        <color theme="1"/>
        <rFont val="Aptos Narrow"/>
        <family val="2"/>
        <scheme val="minor"/>
      </rPr>
      <t>: Portugal</t>
    </r>
  </si>
  <si>
    <r>
      <t>RO</t>
    </r>
    <r>
      <rPr>
        <sz val="11"/>
        <color theme="1"/>
        <rFont val="Aptos Narrow"/>
        <family val="2"/>
        <scheme val="minor"/>
      </rPr>
      <t>: Romania</t>
    </r>
  </si>
  <si>
    <r>
      <t>SE</t>
    </r>
    <r>
      <rPr>
        <sz val="11"/>
        <color theme="1"/>
        <rFont val="Aptos Narrow"/>
        <family val="2"/>
        <scheme val="minor"/>
      </rPr>
      <t>: Sweden</t>
    </r>
  </si>
  <si>
    <r>
      <t>SI</t>
    </r>
    <r>
      <rPr>
        <sz val="11"/>
        <color theme="1"/>
        <rFont val="Aptos Narrow"/>
        <family val="2"/>
        <scheme val="minor"/>
      </rPr>
      <t>: Slovenia</t>
    </r>
  </si>
  <si>
    <r>
      <t>SK</t>
    </r>
    <r>
      <rPr>
        <sz val="11"/>
        <color theme="1"/>
        <rFont val="Aptos Narrow"/>
        <family val="2"/>
        <scheme val="minor"/>
      </rPr>
      <t>: Slovakia</t>
    </r>
  </si>
  <si>
    <t>Technologies</t>
  </si>
  <si>
    <t xml:space="preserve">Wind targets </t>
  </si>
  <si>
    <t>Include all types: onshore/offshore</t>
  </si>
  <si>
    <t xml:space="preserve">Solar (PV) targets </t>
  </si>
  <si>
    <t>Include: Ground mounted/Roof top</t>
  </si>
  <si>
    <t>Electricity demand</t>
  </si>
  <si>
    <t xml:space="preserve">Heat pumps targets  </t>
  </si>
  <si>
    <t xml:space="preserve">Electrification of industry </t>
  </si>
  <si>
    <t xml:space="preserve">Anything related to demand (i.e. data centers) </t>
  </si>
  <si>
    <t xml:space="preserve">Climate targets (net-zero) </t>
  </si>
  <si>
    <t xml:space="preserve">Electricty net zero targets </t>
  </si>
  <si>
    <t>Long term storage targets (i.e. hydrogen)</t>
  </si>
  <si>
    <t>power emission system targets</t>
  </si>
  <si>
    <t>Country</t>
  </si>
  <si>
    <t>Country code</t>
  </si>
  <si>
    <t>SIEC codes</t>
  </si>
  <si>
    <t>Type</t>
  </si>
  <si>
    <t>Unit</t>
  </si>
  <si>
    <t>Source</t>
  </si>
  <si>
    <t>Scenario</t>
  </si>
  <si>
    <t>Countries included in the datset. Names are based on Eurostat. NOTE: Czech Republic is called Czechia.</t>
  </si>
  <si>
    <t xml:space="preserve">Country code is taken from the Eurostat codes. Note particularly HR, DR, EL, ES, and CH which are quite different from the country names. </t>
  </si>
  <si>
    <t>SIEC stands for Standard International Energy Product Classification and is to classify energy producers. This dataset uses a subset of the codes, and are in all cases supplemented by a column called 'type' that is explicit about the type of energy production the code corresponds to. The SIEC codes are mainly implemented for campatability to other datasets, like Eurostat. Under SIEC codes we also include custome ones for demand.</t>
  </si>
  <si>
    <t xml:space="preserve">Type defines what type of energy product the SIEC code refers to. This is included as a variable in the dataset, so ensuring that the spelling is correct is very important. </t>
  </si>
  <si>
    <t xml:space="preserve">There are many units in use, some might be spelled differently in different documents, so here we will give an overview of the units we use in this data. </t>
  </si>
  <si>
    <t xml:space="preserve">There are many sources, with different names. Sometimes some of the targets or estimates are taken form different sources, so this is included to remove unnecessary observations and to keep the data transparent. </t>
  </si>
  <si>
    <t xml:space="preserve">Scenarios are different assumptions the targets, estimations, and projections are based on. There are some that are general to all, and others that are specific to a certain country. These are all included and explained in this section. </t>
  </si>
  <si>
    <t>Austria</t>
  </si>
  <si>
    <t>AT</t>
  </si>
  <si>
    <t>SUPPLY</t>
  </si>
  <si>
    <t>RA100</t>
  </si>
  <si>
    <t>Hydro</t>
  </si>
  <si>
    <t>Total hydro power.</t>
  </si>
  <si>
    <t>Capacity</t>
  </si>
  <si>
    <t>GW</t>
  </si>
  <si>
    <t>Gigawatt</t>
  </si>
  <si>
    <t>1 000 000 000 watts</t>
  </si>
  <si>
    <t>EU-level</t>
  </si>
  <si>
    <t>NECP</t>
  </si>
  <si>
    <t>National Energy and Climate Plan 2021-2030</t>
  </si>
  <si>
    <t>General</t>
  </si>
  <si>
    <t>obs</t>
  </si>
  <si>
    <t>Observed value; value that is recorded and not estimated.</t>
  </si>
  <si>
    <t>Belgium</t>
  </si>
  <si>
    <t>BE</t>
  </si>
  <si>
    <t>RA300</t>
  </si>
  <si>
    <t>Wind</t>
  </si>
  <si>
    <t>Total on shore and off shore wind capacity.</t>
  </si>
  <si>
    <t>MW</t>
  </si>
  <si>
    <t>Megawatt</t>
  </si>
  <si>
    <t>1 000 000 watts</t>
  </si>
  <si>
    <t xml:space="preserve">National Energy and Climate Plan 2021-2030
</t>
  </si>
  <si>
    <t>BKUEMIT. 2024. ‘Integrierter Nationaler Energie- Und Klimaplan Für Österreich’. Bundesministerium für Klimaschutz, Umwelt, Energie, Mobilität, Innovation und Technologie, December 3. https://www.wko.at/tirol/news/104j-6-nekp.pdf.</t>
  </si>
  <si>
    <t>est</t>
  </si>
  <si>
    <t xml:space="preserve">Estimated value; used when the type of estimation is unknown or unclear. </t>
  </si>
  <si>
    <t>Bulgaria</t>
  </si>
  <si>
    <t>BG</t>
  </si>
  <si>
    <t>RA310</t>
  </si>
  <si>
    <t>Wind on shore</t>
  </si>
  <si>
    <t>Wind onshore only.</t>
  </si>
  <si>
    <t>Units of energy</t>
  </si>
  <si>
    <t>GWh</t>
  </si>
  <si>
    <t>Gigawatt hours</t>
  </si>
  <si>
    <t>The energy created by a cartain capacity in one hour. E.g. 1 GWh is equal to a 1 GW of power being produced in 1 hour.</t>
  </si>
  <si>
    <t>IEA</t>
  </si>
  <si>
    <t xml:space="preserve">Energy Policy Review by the International Energy Agency
</t>
  </si>
  <si>
    <t>IEA. 2020. Austria 2020 - Energy Policy Review. https://www.iea.org/reports/austria-2020.</t>
  </si>
  <si>
    <t>potential</t>
  </si>
  <si>
    <t>Potential build-out; some countries do not include targets, but the maximum potential there is to build out a certain technology. This is what is possible to build out, not what is likely to be built.</t>
  </si>
  <si>
    <t>Croatia</t>
  </si>
  <si>
    <t>HR</t>
  </si>
  <si>
    <t>RA320</t>
  </si>
  <si>
    <t>Wind off shore</t>
  </si>
  <si>
    <t>Wind offshore only.</t>
  </si>
  <si>
    <t>TWh</t>
  </si>
  <si>
    <t>Terawatt hours</t>
  </si>
  <si>
    <t>1 000 GWh</t>
  </si>
  <si>
    <t>IEA-WIND</t>
  </si>
  <si>
    <t xml:space="preserve">Review of Austria's wind power industry
</t>
  </si>
  <si>
    <t>Fuernsinn, Bernhard, Patrik Wonisch, Austria Windenergy Association, and Andreas Krenn. 2021. Report 2021 Austria. Technology Collaboration Programme. IEA. https://iea-wind.org/wp-content/uploads/2022/12/IEA_Wind_TCP_AR2021_Austria.pdf.</t>
  </si>
  <si>
    <t>target</t>
  </si>
  <si>
    <t>Target value; when the plans include concrete targets for some value.</t>
  </si>
  <si>
    <t>Czechia</t>
  </si>
  <si>
    <t>CZ</t>
  </si>
  <si>
    <t>RA320_F</t>
  </si>
  <si>
    <t>Wind floating</t>
  </si>
  <si>
    <t>This is a special category we have made for off shore wind that is floating. This is only used when we have certain information.</t>
  </si>
  <si>
    <t>PJ</t>
  </si>
  <si>
    <t>Petajoules</t>
  </si>
  <si>
    <t>Energy consumption, equal to 278 GWh</t>
  </si>
  <si>
    <t>Integrated National Energy and Climate Plan for Belgium</t>
  </si>
  <si>
    <t>The Government of Belgium. 2023. ‘National Energy and Climate Plan 2021-2030 (Draft Update)’. November 22. https://www.nationalenergyclimateplan.be/ec-courtesy-translation-be-necp-draft-update.pdf.</t>
  </si>
  <si>
    <t>WEM</t>
  </si>
  <si>
    <t xml:space="preserve">With Existing Measures; is an emission and energy use projection based commited to, and existing, measures and actions. To be included in the WEM scenario, a measure or policy must be implemented by the end of 2021. Environmental Protection Agency of Ireland. n.d. ‘Greenhouse Gas FAQ’s’. Accessed 21 July 2025. https://www.epa.ie/our-services/monitoring--assessment/climate-change/ghg/frequently-asked-questions/.
</t>
  </si>
  <si>
    <t>Denmark</t>
  </si>
  <si>
    <t>DK</t>
  </si>
  <si>
    <t>RA400</t>
  </si>
  <si>
    <t>Solar</t>
  </si>
  <si>
    <t>All types of solar: photovoltaics and thermal power plants .</t>
  </si>
  <si>
    <t>ktoe</t>
  </si>
  <si>
    <t>Kilotonne of oil equivalent</t>
  </si>
  <si>
    <t>Energy consumption, 1 ktoe is equal to 11.63 GWh or 41.868 PJ</t>
  </si>
  <si>
    <t>National Energy and Climate Plan for Bulgaria</t>
  </si>
  <si>
    <t>Ministry of Energy and Ministry of Environment and Water. ‘National Energy and Climate Plan Bulgaria’. 15 January 2025. https://commission.europa.eu/document/download/a3370b6f-98f5-4402-acee-df1f2e505437_en?filename=bulgaria-final-updated-necp-2021-2030-submitted-2025_en.pdf.</t>
  </si>
  <si>
    <t>WAM</t>
  </si>
  <si>
    <t xml:space="preserve">With Additional Measures; is an emission and energy scenario based on the latest government plans at the time the projections are compiled. This includes all WEM policies and policies not yet implemented. Environmental Protection Agency of Ireland. n.d. ‘Greenhouse Gas FAQ’s’. Accessed 21 July 2025. https://www.epa.ie/our-services/monitoring--assessment/climate-change/ghg/frequently-asked-questions/.
</t>
  </si>
  <si>
    <t>Estonia</t>
  </si>
  <si>
    <t>EE</t>
  </si>
  <si>
    <t>RA410</t>
  </si>
  <si>
    <t>Solar thermal</t>
  </si>
  <si>
    <t>Solar thermal power plants only.</t>
  </si>
  <si>
    <t>Others</t>
  </si>
  <si>
    <t>Percent</t>
  </si>
  <si>
    <t>Share of a total, usually for emission and renewables targets.</t>
  </si>
  <si>
    <t>National Energy and Climate Plan for Czechia</t>
  </si>
  <si>
    <t>Government of Czechia. ‘National Energy and Climate Plan Czechia’. 20 December 2024. https://commission.europa.eu/document/download/3164cc75-45db-4898-bc63-d5f7d989c9c9_en?filename=CZ%20%E2%80%93%20FINAL%20UPDATED%20NECP%202021-2030%20%28English%29.pdf.</t>
  </si>
  <si>
    <t>PS</t>
  </si>
  <si>
    <t>Progressive Scenario; the scenario the Czech transmission system operator think is the most plausible development path</t>
  </si>
  <si>
    <t>Finland</t>
  </si>
  <si>
    <t>FI</t>
  </si>
  <si>
    <t>RA420</t>
  </si>
  <si>
    <t>Solar photovoltaic</t>
  </si>
  <si>
    <t>Photovoltaic sonly, both ground and roof mounted.</t>
  </si>
  <si>
    <t>Number</t>
  </si>
  <si>
    <t>Numeric quantity</t>
  </si>
  <si>
    <t>Numeric quantity, usually for vehicles and heat pump targets and estimates.</t>
  </si>
  <si>
    <t>NECP_old</t>
  </si>
  <si>
    <t>The Czech Republic's Hydrogen Strategy</t>
  </si>
  <si>
    <t>The Government of the Czech Republic. ‘National Energy and Climate Plan of the Czech Republic 2021-2030’. November 2019. https://energy.ec.europa.eu/system/files/2020-03/cs_final_necp_main_en_0.pdf.</t>
  </si>
  <si>
    <t>Germany</t>
  </si>
  <si>
    <t>KSP</t>
  </si>
  <si>
    <t>Based on the estimates/measures of the Climate Protection Plan (Klimaschutzplan)</t>
  </si>
  <si>
    <t>France</t>
  </si>
  <si>
    <t>FR</t>
  </si>
  <si>
    <t>RA420_G</t>
  </si>
  <si>
    <t>Solar photovoltaic ground</t>
  </si>
  <si>
    <t>This is a special category we have made for photovoltaics that are ground mounted. This is only used when we have certain information.</t>
  </si>
  <si>
    <t>CN</t>
  </si>
  <si>
    <t>Climate Neutrality</t>
  </si>
  <si>
    <t>This mainly apply for climate neutrality targets which are just labeled NA and 0 for unit and cap respectively.</t>
  </si>
  <si>
    <t>CRHS</t>
  </si>
  <si>
    <t>Ministry of Industry and Trade. ‘The Czech Republic’s Hydrogen Strategy’. 26 July 2021. https://mpo.gov.cz/assets/cz/prumysl/strategicke-projekty/2021/9/Hydrogen-Strategy_CZ_2021-09-09.pdf.</t>
  </si>
  <si>
    <t>Slovenia</t>
  </si>
  <si>
    <t>S1</t>
  </si>
  <si>
    <t>Scenario 1; hydrogen production without new nuclear</t>
  </si>
  <si>
    <t>DE</t>
  </si>
  <si>
    <t>RA420_R</t>
  </si>
  <si>
    <t>Solar photovoltaic roof</t>
  </si>
  <si>
    <t>This is a special category we have made for photovoltaics that are roof mounted. This is only used when we have certain information.</t>
  </si>
  <si>
    <t>National Energy and Climate Plan for Denmark</t>
  </si>
  <si>
    <t>The Government of Denmark. 2019. ‘Integrated National Energy and Climate Plan Denmark’. December. https://energy.ec.europa.eu/system/files/2020-01/dk_final_necp_main_en_0.pdf.</t>
  </si>
  <si>
    <t>S2</t>
  </si>
  <si>
    <t>Scenario 1; hydrogen production with new nuclear</t>
  </si>
  <si>
    <t>Greece</t>
  </si>
  <si>
    <t>EL</t>
  </si>
  <si>
    <t>RA600</t>
  </si>
  <si>
    <t>Ambient heat (heat pumps)</t>
  </si>
  <si>
    <t>Heat pumps unspecified type.</t>
  </si>
  <si>
    <t>KLIMAAVTALE</t>
  </si>
  <si>
    <t>Climate Concord on Green Electricity and Heat 2022</t>
  </si>
  <si>
    <t>Klima-, Energi- og Forsyningsministeriet. 2025. ‘Klimaaftale Om Grøn Strøm Og Varme 2022’. June 25. https://www.kefm.dk/Media/637920977082432693/Klimaaftale%20om%20gr%C3%B8n%20str%C3%B8m%20og%20varme%202022.pdf.</t>
  </si>
  <si>
    <t>MA</t>
  </si>
  <si>
    <t>Existing measures, equivalent to WAM</t>
  </si>
  <si>
    <t>Hungary</t>
  </si>
  <si>
    <t>HU</t>
  </si>
  <si>
    <t>RA610</t>
  </si>
  <si>
    <t>Geothermal heat pumps</t>
  </si>
  <si>
    <t>Ground-air or ground-water heat pumps.</t>
  </si>
  <si>
    <t>Basisfremskrivning</t>
  </si>
  <si>
    <t>Base Forcast of Emissions and Energy Consumption</t>
  </si>
  <si>
    <t>Energistyrelsen. 2020. 2020 Basisfremskrivning. https://ens.dk/analyser-og-statistik/basisfremskrivninger.</t>
  </si>
  <si>
    <t>DU</t>
  </si>
  <si>
    <t>Additional measures, equivalent to WAM</t>
  </si>
  <si>
    <t>Italy</t>
  </si>
  <si>
    <t>IT</t>
  </si>
  <si>
    <t>RA620</t>
  </si>
  <si>
    <t>Aerothermal and hydrothermal heat pumps</t>
  </si>
  <si>
    <t>Air-air and water-air heat pumps.</t>
  </si>
  <si>
    <t>Hydrogen strategy</t>
  </si>
  <si>
    <t>Concord on the Advancement of Hydrogen and Green Fuels</t>
  </si>
  <si>
    <t>Jørgensen, Dan. 2022. ‘Aftale Om Udvikling Og Fremme Af Brint Og Grønne Brændstoffer’. Grøn omstilling Klima-, Energi- og Forsyningsministeriet, March 15. https://regeringen.dk/aktuelt/tidligere-publikationer/aftale-om-udvikling-og-fremme-af-brint-og-groenne-braendstoffer/.</t>
  </si>
  <si>
    <t>DU-OVE</t>
  </si>
  <si>
    <t>Additional measures - renewable; estimates based on additional measures and large scale renwable build-out. Includes no new nuclear.</t>
  </si>
  <si>
    <t>Ireland</t>
  </si>
  <si>
    <t>IE</t>
  </si>
  <si>
    <t>RA620_E</t>
  </si>
  <si>
    <t>Aerothermal and hydrothermal heat pumps - electric</t>
  </si>
  <si>
    <t>Electric air-air and water-air heat pumps.</t>
  </si>
  <si>
    <t>National Energy and Climate Plan for Germany</t>
  </si>
  <si>
    <t>Bundesministerium für Wirtschaft und Energie. ‘Nationaler Energie- und Klimaplan Deutschland’. 29 August 2024. https://commission.europa.eu/publications/germany-final-updated-necp-2021-2030-submitted-2024_en.</t>
  </si>
  <si>
    <t>DU-JE</t>
  </si>
  <si>
    <t>Additional measures - nuclear; estimates based on additional measures and a large build-out of nuclear. Renewables will also increase, but not to the same extent as in the DU-OVE scenario.</t>
  </si>
  <si>
    <t>Latvia</t>
  </si>
  <si>
    <t>LV</t>
  </si>
  <si>
    <t>RA620_H</t>
  </si>
  <si>
    <t>Aerothermal and hydrothermal heat pumps - hybrid</t>
  </si>
  <si>
    <t>Hybrid air-air and water-air heat pumps.</t>
  </si>
  <si>
    <t>BWE</t>
  </si>
  <si>
    <t>Wind Power: The keystone of the energy transition</t>
  </si>
  <si>
    <t>Bundesministerium für Wirtschaft und Energie. 2025. ‘Windkraft: Rückgrat der Energiewende’. https://www.energiewechsel.de/KAENEF/Redaktion/DE/Standardartikel/windenergie.html.</t>
  </si>
  <si>
    <t>ENTSOG/ENTSO-E</t>
  </si>
  <si>
    <t>Models for hydrogen production.</t>
  </si>
  <si>
    <t>Lithuania</t>
  </si>
  <si>
    <t>LT</t>
  </si>
  <si>
    <t>RA800</t>
  </si>
  <si>
    <t>Electric boilers</t>
  </si>
  <si>
    <t>Industrial scale electric boilers for heating purposes.</t>
  </si>
  <si>
    <t>BWK</t>
  </si>
  <si>
    <t>Photovoltaic Strategy: Strategic areas of action and measures for an accelerated build-out of photovoltaics</t>
  </si>
  <si>
    <t>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t>
  </si>
  <si>
    <t>Sweden</t>
  </si>
  <si>
    <t>LM</t>
  </si>
  <si>
    <t>LM = Lokal Miljöhänsyn (Local environment consideration). In this scenario, Sweden's environmental considerations are high, however, cooperation with other countries are low. This scenario sees the lowest energy demand, but highest electricity prices.</t>
  </si>
  <si>
    <t>Luxembourg</t>
  </si>
  <si>
    <t>LU</t>
  </si>
  <si>
    <t>N9000</t>
  </si>
  <si>
    <t>Nuclear fuels and other fuels n.e.c.</t>
  </si>
  <si>
    <t>Nuclear fuels and other fuels that are not elsewhere classified (n.e.c.).</t>
  </si>
  <si>
    <t>EEG</t>
  </si>
  <si>
    <t>Renewable Energy Law</t>
  </si>
  <si>
    <t>Erneuerbare-Energie-Gesetz (2023). https://www.gesetze-im-internet.de/eeg_2014/EEG_2023.pdf.</t>
  </si>
  <si>
    <t>GM</t>
  </si>
  <si>
    <t>GM = Globalt miljöperspektiv (Global environment perspective). In this scenario Sweden's environmental conscience is high, and cooperation with other countries is high as well.This leads to net import of electricity.</t>
  </si>
  <si>
    <t>Netherlands</t>
  </si>
  <si>
    <t>NL</t>
  </si>
  <si>
    <t>HYDROGEN +</t>
  </si>
  <si>
    <t>HYD</t>
  </si>
  <si>
    <t>Hydrogen</t>
  </si>
  <si>
    <t>Hydrogen from all sources or unknown sources.</t>
  </si>
  <si>
    <t>NWS</t>
  </si>
  <si>
    <t>Updated National Hydrogen Strategy</t>
  </si>
  <si>
    <t>Bundesministerium für Wirtschaft und Klimaschutz. 2023. ‘Fortschreibung Der Nationalen Wasserstoffstrategie’. July. https://www.bmbf.de/SharedDocs/Downloads/DE/20/230726-fortschreibung-nws.pdf?__blob=publicationFile&amp;v=4.</t>
  </si>
  <si>
    <t>RF</t>
  </si>
  <si>
    <t>RF = Regional försörjning (Regional supply). Sweden's environmental considerations are low, and globalisation is low. What counts is the price of energy, and this would likely increase emissions.</t>
  </si>
  <si>
    <t>Norway</t>
  </si>
  <si>
    <t>NO</t>
  </si>
  <si>
    <t>GHYD</t>
  </si>
  <si>
    <t>Hydrogen of carbon free origin</t>
  </si>
  <si>
    <t>Hydrogen from 'green', i.e., carbon free, sources.</t>
  </si>
  <si>
    <t>National Energy and Climate Plan for the Netherlands</t>
  </si>
  <si>
    <t>The Government of the Netherlands. 2023. ‘Integrated National Energy and Climate Plan Netherlands’. July 3. https://commission.europa.eu/document/download/0fe725be-1783-4c33-a9b1-d42b428ea903_en?filename=EN_NETHERLANDS%20DRAFT%20UPDATED%20NECP.pdf.</t>
  </si>
  <si>
    <t xml:space="preserve">IT = Internationell tillväxt (International increase). In this scenario Sweden's environmental considerations are low, but there is an increase in international energy supply. This scenario has the highest energy demand, however, the demand can be satisfied by both domestic and national suppliers. Environmental considerations can, however, become secondary. </t>
  </si>
  <si>
    <t>Poland</t>
  </si>
  <si>
    <t>PL</t>
  </si>
  <si>
    <t>RHYD</t>
  </si>
  <si>
    <t>Hydrogen of renewable origin</t>
  </si>
  <si>
    <t>Hydrogen only from renewable sources.</t>
  </si>
  <si>
    <t>KEV</t>
  </si>
  <si>
    <t>Climate and Energy Survey 2024</t>
  </si>
  <si>
    <t>Planbureau voor de Leefomgeving. 2024. Klimaat- en Energieverkenning 2024. https://www.pbl.nl/publicaties/klimaat-en-energieverkenning-2024.</t>
  </si>
  <si>
    <t>Switzerland</t>
  </si>
  <si>
    <t>ZERO_basis</t>
  </si>
  <si>
    <t>Base scenario for Switzerland in the EP2050+. This scenario extends today's trends into the future. It is based on the achievement of a high and early energy efficency transformationa and development of carbon-capture technologies.</t>
  </si>
  <si>
    <t>Portugal</t>
  </si>
  <si>
    <t>PT</t>
  </si>
  <si>
    <t>NHYD</t>
  </si>
  <si>
    <t>Hydrogen of nuclear origin</t>
  </si>
  <si>
    <t>Hydrogen produced with nuclear energy.</t>
  </si>
  <si>
    <t>NCA</t>
  </si>
  <si>
    <t>National Climate Agreement</t>
  </si>
  <si>
    <t>Government of the Netherlands. 2019. ‘National Climate Agreement’. June 28. https://www.klimaatakkoord.nl/documenten/publicaties/2019/06/28/national-climate-agreement-the-netherlands.</t>
  </si>
  <si>
    <t>Massnahmen Bundesrat (Measures of the Federal Council); is the base for all the following scenarios.</t>
  </si>
  <si>
    <t>Romania</t>
  </si>
  <si>
    <t>RO</t>
  </si>
  <si>
    <t>RFNBO</t>
  </si>
  <si>
    <t>Renewable fuels of non-biological origin</t>
  </si>
  <si>
    <t>Synthethic fuels and hydrogen made with renewables.</t>
  </si>
  <si>
    <t>NPA</t>
  </si>
  <si>
    <t>National Plan for the Energy System</t>
  </si>
  <si>
    <t>Ministerie van Economische Zaken en Klimaat. 2023. ‘Nationaal Plan Energiesysteem’. April 14. https://www.rvo.nl/onderwerpen/energiesysteem/nationaal-plan-energiesysteem#bekijk-het-definitieve-plan.</t>
  </si>
  <si>
    <t>MA-C</t>
  </si>
  <si>
    <t>Scenario where fossile energy is central</t>
  </si>
  <si>
    <t>Slovakia</t>
  </si>
  <si>
    <t>SK</t>
  </si>
  <si>
    <t>STORAGE</t>
  </si>
  <si>
    <t>ST100</t>
  </si>
  <si>
    <t>Storage</t>
  </si>
  <si>
    <t>General energy storage</t>
  </si>
  <si>
    <t>GOV_W</t>
  </si>
  <si>
    <t>The National Government's Plan for Offshore Wind</t>
  </si>
  <si>
    <t>Olje- og energidepartementet. 2021. ‘Vindkraft til havs - tidslinje’. Tidslinje. Regjeringen.no, Regjeringen.no, October 13. https://www.regjeringen.no/no/tema/energi/vindkraft-til-havs/id2873850/.</t>
  </si>
  <si>
    <t>MA-CE</t>
  </si>
  <si>
    <t>Scenario where fossile is central and renewable is important</t>
  </si>
  <si>
    <t>SL</t>
  </si>
  <si>
    <t>BA100</t>
  </si>
  <si>
    <t>Batteries</t>
  </si>
  <si>
    <t>All types of batteries.</t>
  </si>
  <si>
    <t>GOV_S</t>
  </si>
  <si>
    <t>Representative Proposal Including Solar Target</t>
  </si>
  <si>
    <t>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t>
  </si>
  <si>
    <t>MA-CE1</t>
  </si>
  <si>
    <t>CE + Faster build out of PV</t>
  </si>
  <si>
    <t>Spain</t>
  </si>
  <si>
    <t>ES</t>
  </si>
  <si>
    <t>RA130</t>
  </si>
  <si>
    <t>Pumped hydro power</t>
  </si>
  <si>
    <t xml:space="preserve">Pumped hydro electric storage. </t>
  </si>
  <si>
    <t>GOV_E</t>
  </si>
  <si>
    <t>The National Government's Emission Targets</t>
  </si>
  <si>
    <t>Klima-og miljødepartementet. 2023. ‘Klimaendringer og norsk klimapolitikk’. Redaksjonellartikkel. Regjeringen.no, Regjeringen.no, August 28. https://www.regjeringen.no/no/tema/klima-og-miljo/innsiktsartikler-klima-miljo/klimaendringer-og-norsk-klimapolitikk/id2636812/.</t>
  </si>
  <si>
    <t>MA-E</t>
  </si>
  <si>
    <t>Renewable is central</t>
  </si>
  <si>
    <t>SE</t>
  </si>
  <si>
    <t>EMISSIONS</t>
  </si>
  <si>
    <t>EM000</t>
  </si>
  <si>
    <t>Emission reduction</t>
  </si>
  <si>
    <t xml:space="preserve">Emission reduction target. The main use for this is when a country becomes climate neutral. This does not really represent a number, so we have decided to use 0 (Climate Neutral) as value. </t>
  </si>
  <si>
    <t>Energy policy Review by the International Energy Agency</t>
  </si>
  <si>
    <t>IEA. 2022. Norway 2022: Energy Policy Review. Policy Review. Energy Policy Review. IEA. https://iea.blob.core.windows.net/assets/de28c6a6-8240-41d9-9082-a5dd65d9f3eb/NORWAY2022.pdf.</t>
  </si>
  <si>
    <t>United Kingdom</t>
  </si>
  <si>
    <t>NECP-2019</t>
  </si>
  <si>
    <t>The UK has a NECP from 2019 which was created under the uncertain times after Brexit.</t>
  </si>
  <si>
    <t>CH</t>
  </si>
  <si>
    <t>EM1990</t>
  </si>
  <si>
    <t>Emission reduction 1990</t>
  </si>
  <si>
    <t>Emission reduction target from 1990-level.</t>
  </si>
  <si>
    <t>NVE</t>
  </si>
  <si>
    <t>Developments in the Power Market towards 2050</t>
  </si>
  <si>
    <t>Norges vassdrags- og energidirektorat. 2024. Utviklingen i Kraftmarkedet Mot 2050. https://www.nve.no/media/17623/utviklingen-i-kraftmarkedet-mot-2050.pdf.</t>
  </si>
  <si>
    <t>NESO-NEW</t>
  </si>
  <si>
    <t xml:space="preserve"> The UK has three different plans in their 2030 plan section with different values for the capacity. I have chosen DESNZ as the main goal of the UK since it aligns the most with the chosen targets of the UK. For more information look in UK document </t>
  </si>
  <si>
    <t>UK</t>
  </si>
  <si>
    <t>EM2005</t>
  </si>
  <si>
    <t>Emission reduction 2005</t>
  </si>
  <si>
    <t>Emission reduction target from 2005-level.</t>
  </si>
  <si>
    <t>National Energy and Climate Plan for Poland</t>
  </si>
  <si>
    <t>The Government of Poland. 2023. ‘Integrated National Energy and Climate Plan Poland’. February 29. https://commission.europa.eu/document/download/5118b15e-d380-49ae-b8bb-41cc81a28e15_en?filename=PL_NECPupdate_Projekt_EN.pdf.</t>
  </si>
  <si>
    <t>NESO-F</t>
  </si>
  <si>
    <t>ENERGY</t>
  </si>
  <si>
    <t>REC000</t>
  </si>
  <si>
    <t>Gross final energy consumption - renewable</t>
  </si>
  <si>
    <t>Renewable share of gross energy consumption. This can be as percentage or in figures.</t>
  </si>
  <si>
    <t>EPP2040</t>
  </si>
  <si>
    <t>Energy Policy of Poland until 2040</t>
  </si>
  <si>
    <t>Energy Policy of Poland until 2040 (EPP2040) (2021). https://www.gov.pl/web/climate/energy-policy-of-poland-until-2040-epp2040.</t>
  </si>
  <si>
    <t>DESNZ</t>
  </si>
  <si>
    <t>REC100</t>
  </si>
  <si>
    <t>Final electricity energy consumption - renewable</t>
  </si>
  <si>
    <t>Renewable share of electricity consumption.</t>
  </si>
  <si>
    <t>National Energy and Climate Plan for Slovenia</t>
  </si>
  <si>
    <t>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t>
  </si>
  <si>
    <t>2035-FES</t>
  </si>
  <si>
    <t xml:space="preserve">2035 FES derivied energy plan is  a plan for 2035. This contains ranges on the different numbers but are calculated as targets </t>
  </si>
  <si>
    <t>REC200</t>
  </si>
  <si>
    <t>Final transportation energy consumption - renewable</t>
  </si>
  <si>
    <t>Renewable share of transportation consumption. This can be as percentage or in figures.</t>
  </si>
  <si>
    <t>National Energy and Climate Plan for Sweden</t>
  </si>
  <si>
    <t>Klimat- och näringslivsdepartementet. 2024. ‘Sveriges Uppdaterade Nationella Energi- Och Klimatplan För 2021–2030’. Regeringskansliet, June 27. https://commission.europa.eu/document/download/26d2c93e-641d-489f-a160-a7052fde58bb_sv?filename=SE_FINAL%20UPDATED%20NECP%202021-2030%20%28Swedish%29.pdf.</t>
  </si>
  <si>
    <t>DECC-off</t>
  </si>
  <si>
    <t xml:space="preserve">Two projections on the total demand of electricity in 2030. More information in document. </t>
  </si>
  <si>
    <t>REC300</t>
  </si>
  <si>
    <t>Final heating and cooling energy consumption - renewable</t>
  </si>
  <si>
    <t>Renewable share of heating and cooling consumption. This can be as percentage or in figures.</t>
  </si>
  <si>
    <t>NN2050</t>
  </si>
  <si>
    <t>Net Zero 2050</t>
  </si>
  <si>
    <t xml:space="preserve">Statens energimyndighet. 2025. Scenarier över Sveriges energisystem – Vägar till ett energisystem med nettonollutsläpp 2050. March. https://energimyndigheten.a-w2m.se/System/TemplateView.aspx?p=Arkitektkopia&amp;id=1173312576a844f5a08e2c4a2005ccfb&amp;l=t&amp;cat=%2FPrognoser%20och%20Scenarier&amp;lstqty=1.
</t>
  </si>
  <si>
    <t>DECC-on</t>
  </si>
  <si>
    <t>ED000</t>
  </si>
  <si>
    <t>Energy demand</t>
  </si>
  <si>
    <t xml:space="preserve">Energy demand, usually calculated based on projections (like WEM and WAM). </t>
  </si>
  <si>
    <t>EP2050</t>
  </si>
  <si>
    <t>Energy Perspectives 2050</t>
  </si>
  <si>
    <t>Eidgenössisches Departement für Umwelt, Verkehr, Energie und Kommunikation and Bundesamt für Energie. 2013. ‘Energieperspektiven 2050: Zusammenfassung’. October 5. https://www.bfe.admin.ch/bfe/de/home/politik/energiestrategie-2050/dokumentation/energieperspektiven-2050.html/.</t>
  </si>
  <si>
    <t>EPP3</t>
  </si>
  <si>
    <t xml:space="preserve">The main strategy for reaching the capacity targets. </t>
  </si>
  <si>
    <t>ED010</t>
  </si>
  <si>
    <t>Primary energy consumption</t>
  </si>
  <si>
    <t>Primary energy consumption (PEC) is the total raw energy consumed by the economy. The difference between PEC and final energy consumption (FEC) is that the raw energy (PEC) has to be converted to a usable form (FEC), and this entails debasing the raw energy,  e.g., through conversion losses.</t>
  </si>
  <si>
    <t>EP2050+</t>
  </si>
  <si>
    <t>Energy Perspectives 2050+</t>
  </si>
  <si>
    <t>Eidgenössisches Departement für Umwelt, Verkehr, Energie und Kommunikation. 2022. ‘Energieperspektiven 2050+ Kurzbericht’. April 12. https://www.bfe.admin.ch/bfe/de/home/politik/energieperspektiven-2050-plus.html.</t>
  </si>
  <si>
    <t>ED020</t>
  </si>
  <si>
    <t>Final energy consumption</t>
  </si>
  <si>
    <t>Final energy consumption (FEC) is the actual energy consumed by an economy. The difference between FEC and primary energy consumption (PEC) is that the raw energy (PEC) has to be converted to a usable form (FEC), and this entails debasing the raw energy,  e.g., through conversion losses.</t>
  </si>
  <si>
    <t>The finally updated NECP</t>
  </si>
  <si>
    <t>https://commission.europa.eu/publications/estonia-final-updated-necp-2021-2030-submitted-2025_en</t>
  </si>
  <si>
    <t>EBD</t>
  </si>
  <si>
    <t>An estimation model</t>
  </si>
  <si>
    <t>ED100</t>
  </si>
  <si>
    <t>Energy demand - households</t>
  </si>
  <si>
    <t>Household, or residential, energy demand.</t>
  </si>
  <si>
    <t>The older NECP</t>
  </si>
  <si>
    <t>https://commission.europa.eu/publications/estonia-draft-updated-necp-2021-2030_en</t>
  </si>
  <si>
    <t>PPP</t>
  </si>
  <si>
    <t xml:space="preserve">Another estimation model taht has been used my lithuania for different sectors and produciton factors. </t>
  </si>
  <si>
    <t>ED140</t>
  </si>
  <si>
    <t>Energy demand - households and services</t>
  </si>
  <si>
    <t xml:space="preserve">Some countries have households and services as one category, the SIEC code is thus the 100 from and households and 40 from 400 in services. </t>
  </si>
  <si>
    <t>ED200</t>
  </si>
  <si>
    <t>Energy demand - transportation</t>
  </si>
  <si>
    <t>Transportation energy demand.</t>
  </si>
  <si>
    <t>https://commission.europa.eu/publications/france-final-updated-necp-2021-2030-submitted-2024_en</t>
  </si>
  <si>
    <t>ED210</t>
  </si>
  <si>
    <t>Energy demand transportation - renewable</t>
  </si>
  <si>
    <t>Energy demand in transportation met by renewable sources. Usually as a percentage.</t>
  </si>
  <si>
    <t>Multiannual energy program</t>
  </si>
  <si>
    <t>ED300</t>
  </si>
  <si>
    <t>Energy demand - industry</t>
  </si>
  <si>
    <t>Industry energy demand.</t>
  </si>
  <si>
    <t>SNBC</t>
  </si>
  <si>
    <t>National low-carbon strategy</t>
  </si>
  <si>
    <t>ED400</t>
  </si>
  <si>
    <t>Energy demand - services</t>
  </si>
  <si>
    <t xml:space="preserve">Services energy demand. Also known as tertiary energy demand. </t>
  </si>
  <si>
    <t>The final updated NECP</t>
  </si>
  <si>
    <t>https://commission.europa.eu/publications/greece-final-updated-necp-2021-2030-submitted-2025_en</t>
  </si>
  <si>
    <t>ED410</t>
  </si>
  <si>
    <t>Energy demand - data</t>
  </si>
  <si>
    <t xml:space="preserve">Hungary </t>
  </si>
  <si>
    <t>https://commission.europa.eu/publications/hungary-final-updated-necp-2021-2030-submitted-2024_en</t>
  </si>
  <si>
    <t>ED450</t>
  </si>
  <si>
    <t>Energy demand - services and agriculture</t>
  </si>
  <si>
    <t>ED480</t>
  </si>
  <si>
    <t>Energy demand - services and others</t>
  </si>
  <si>
    <t>ICAS</t>
  </si>
  <si>
    <t>Climate action stratgey</t>
  </si>
  <si>
    <t>ED500</t>
  </si>
  <si>
    <t>Energy demand - agriculture</t>
  </si>
  <si>
    <t>TCP</t>
  </si>
  <si>
    <t xml:space="preserve">EV TCP </t>
  </si>
  <si>
    <t>ED600</t>
  </si>
  <si>
    <t>Energy demand - construction</t>
  </si>
  <si>
    <t>ED700</t>
  </si>
  <si>
    <t>Energy demand - electricity</t>
  </si>
  <si>
    <t>https://commission.europa.eu/publications/lithuania-draft-updated-necp-2021-2030_en</t>
  </si>
  <si>
    <t>ED800</t>
  </si>
  <si>
    <t>Energy demand - others</t>
  </si>
  <si>
    <t>Bwind</t>
  </si>
  <si>
    <t xml:space="preserve">The general baltic wind plans for off shore wind. </t>
  </si>
  <si>
    <t>https://balticwind.eu/the-role-of-the-new-european-commission-and-regional-cooperation-in-accelerating-offshore-wind-in-the-baltic-sea/</t>
  </si>
  <si>
    <t>EP000</t>
  </si>
  <si>
    <t>Energy production</t>
  </si>
  <si>
    <t>Here is the old NECP also a source that gives some unique numbers that I have used.</t>
  </si>
  <si>
    <t>https://commission.europa.eu/publications/lithuania-final-updated-necp-2021-2030-submitted-2024_en</t>
  </si>
  <si>
    <t>EP100</t>
  </si>
  <si>
    <t>Energy production - renewable</t>
  </si>
  <si>
    <t>EP180</t>
  </si>
  <si>
    <t>Energy production - renewable and waste</t>
  </si>
  <si>
    <t>EP200</t>
  </si>
  <si>
    <t>Energy production - nuclear</t>
  </si>
  <si>
    <t>IEC000</t>
  </si>
  <si>
    <t>Installed energy production capacity</t>
  </si>
  <si>
    <t>HP000</t>
  </si>
  <si>
    <t>Heat production</t>
  </si>
  <si>
    <t>HP100</t>
  </si>
  <si>
    <t>Heat production - renewable</t>
  </si>
  <si>
    <t>HP200</t>
  </si>
  <si>
    <t>Heat production - nuclear</t>
  </si>
  <si>
    <t>ELECTRICITY</t>
  </si>
  <si>
    <t>EL000</t>
  </si>
  <si>
    <t>Total electricity demand</t>
  </si>
  <si>
    <t>EL010</t>
  </si>
  <si>
    <t>Primary electricity consumption</t>
  </si>
  <si>
    <t>EL020</t>
  </si>
  <si>
    <t>Final electricity consumption</t>
  </si>
  <si>
    <t>EL030</t>
  </si>
  <si>
    <t>Gross final electricity consumption</t>
  </si>
  <si>
    <t>EL100</t>
  </si>
  <si>
    <t>Electricity demand - households</t>
  </si>
  <si>
    <t>EL140</t>
  </si>
  <si>
    <t>Electricity demand - households and services</t>
  </si>
  <si>
    <t>EL200</t>
  </si>
  <si>
    <t>Electricity demand - transportation</t>
  </si>
  <si>
    <t>EL210</t>
  </si>
  <si>
    <t>Electricity demand transportation - road</t>
  </si>
  <si>
    <t>EL220</t>
  </si>
  <si>
    <t>Electricity demand transportation - rail</t>
  </si>
  <si>
    <t>EL230</t>
  </si>
  <si>
    <t>Electricity demand transportation - pipe</t>
  </si>
  <si>
    <t>REL210</t>
  </si>
  <si>
    <t>Renewable electricity demand transportation - road</t>
  </si>
  <si>
    <t>REL220</t>
  </si>
  <si>
    <t>Renewable electricity demand transportation - rail</t>
  </si>
  <si>
    <t>REL230</t>
  </si>
  <si>
    <t>Renewable electricity demand transportation - pipe</t>
  </si>
  <si>
    <t>EL300</t>
  </si>
  <si>
    <t>Electricity demand - industry</t>
  </si>
  <si>
    <t>EL400</t>
  </si>
  <si>
    <t>Electricity demand - services</t>
  </si>
  <si>
    <t>EL450</t>
  </si>
  <si>
    <t>Electricity demand - services and agriculture</t>
  </si>
  <si>
    <t>EL500</t>
  </si>
  <si>
    <t>Electricity demand - agriculture</t>
  </si>
  <si>
    <t>EL600</t>
  </si>
  <si>
    <t>Electricity demand - construction</t>
  </si>
  <si>
    <t>EL700</t>
  </si>
  <si>
    <t>Electricity demand - hydrogen</t>
  </si>
  <si>
    <t>EL800</t>
  </si>
  <si>
    <t>Electricity demand - others</t>
  </si>
  <si>
    <t>E7100</t>
  </si>
  <si>
    <t>Electricity - renewable</t>
  </si>
  <si>
    <t xml:space="preserve">Electricity produced by renewable sources. Can also be a percentage. </t>
  </si>
  <si>
    <t>E7200</t>
  </si>
  <si>
    <t>Electricity - carbon free</t>
  </si>
  <si>
    <t>Electricity produced by all carbon free sources. This includes nuclear power, which is an important part of the energy transition for many countries</t>
  </si>
  <si>
    <t>ELEV</t>
  </si>
  <si>
    <t>Electricity demand - EV</t>
  </si>
  <si>
    <t>ELECTRIC VEHICLES</t>
  </si>
  <si>
    <t>EV000</t>
  </si>
  <si>
    <t>Electric vehicles</t>
  </si>
  <si>
    <t>EV010</t>
  </si>
  <si>
    <t>Electric vehicles - electric</t>
  </si>
  <si>
    <t>EV020</t>
  </si>
  <si>
    <t>Electric vehicles - hybrids</t>
  </si>
  <si>
    <t>EV100</t>
  </si>
  <si>
    <t>Electric vehicles - light duty</t>
  </si>
  <si>
    <t>EV110</t>
  </si>
  <si>
    <t>Electric vehicles light duty - electric</t>
  </si>
  <si>
    <t>EV120</t>
  </si>
  <si>
    <t>Electric vehicles light duty - hybrid</t>
  </si>
  <si>
    <t>EV200</t>
  </si>
  <si>
    <t>Electric vehicles - heavy duty</t>
  </si>
  <si>
    <t>EV210</t>
  </si>
  <si>
    <t>Electric vehicles - trucks</t>
  </si>
  <si>
    <t>EV220</t>
  </si>
  <si>
    <t>Electric vehicles - buses</t>
  </si>
  <si>
    <t>RC000</t>
  </si>
  <si>
    <t>Recharge capacity</t>
  </si>
  <si>
    <t>HYDROGEN VEHICLES</t>
  </si>
  <si>
    <t>HV000</t>
  </si>
  <si>
    <t>Hydrogen vehicles</t>
  </si>
  <si>
    <t>HV100</t>
  </si>
  <si>
    <t>Hydrogen vehicles - light duty</t>
  </si>
  <si>
    <t>HV200</t>
  </si>
  <si>
    <t>Hydrogen vehicles - heavy duty</t>
  </si>
  <si>
    <t>country</t>
  </si>
  <si>
    <t>geo</t>
  </si>
  <si>
    <t>siec</t>
  </si>
  <si>
    <t>type</t>
  </si>
  <si>
    <t>unit</t>
  </si>
  <si>
    <t>source</t>
  </si>
  <si>
    <t>scenario</t>
  </si>
  <si>
    <t>year</t>
  </si>
  <si>
    <t>cap</t>
  </si>
  <si>
    <t>Pj</t>
  </si>
  <si>
    <t>NECP_1</t>
  </si>
  <si>
    <t>NCEP</t>
  </si>
  <si>
    <t>goal</t>
  </si>
  <si>
    <t>RA000</t>
  </si>
  <si>
    <t>Renewables and biofuels</t>
  </si>
  <si>
    <t>3 625</t>
  </si>
  <si>
    <t xml:space="preserve">Estonia </t>
  </si>
  <si>
    <t>EU</t>
  </si>
  <si>
    <t xml:space="preserve">Solar </t>
  </si>
  <si>
    <t>ref</t>
  </si>
  <si>
    <t>TOTAL</t>
  </si>
  <si>
    <t>Total</t>
  </si>
  <si>
    <t xml:space="preserve">Wind off shore </t>
  </si>
  <si>
    <t xml:space="preserve">LT </t>
  </si>
  <si>
    <t>Solar photovoltaics</t>
  </si>
  <si>
    <t>GOV</t>
  </si>
  <si>
    <t>EPP2041</t>
  </si>
  <si>
    <t>EPP2042</t>
  </si>
  <si>
    <t>EPP2043</t>
  </si>
  <si>
    <t xml:space="preserve">Portugal </t>
  </si>
  <si>
    <t xml:space="preserve">Solar photovoltaic </t>
  </si>
  <si>
    <t>RA400_G</t>
  </si>
  <si>
    <t>Centralised</t>
  </si>
  <si>
    <t>RA400_R</t>
  </si>
  <si>
    <t>Decentralised</t>
  </si>
  <si>
    <t xml:space="preserve">Romania </t>
  </si>
  <si>
    <t>Solar thermoelectric</t>
  </si>
  <si>
    <t xml:space="preserve">Slovakia </t>
  </si>
  <si>
    <t xml:space="preserve">Wind on shore </t>
  </si>
  <si>
    <t>Solar Photovoltaic</t>
  </si>
  <si>
    <t>SI</t>
  </si>
  <si>
    <t>NEPN</t>
  </si>
  <si>
    <t>EM</t>
  </si>
  <si>
    <t>IV</t>
  </si>
  <si>
    <t>Solar roof</t>
  </si>
  <si>
    <t>Solar ground</t>
  </si>
  <si>
    <t>MB-C</t>
  </si>
  <si>
    <t>MB-CE</t>
  </si>
  <si>
    <t>MB-CE1</t>
  </si>
  <si>
    <t>MB-E</t>
  </si>
  <si>
    <t>MB-CE2</t>
  </si>
  <si>
    <t>MB-CE3</t>
  </si>
  <si>
    <t>UK GOV</t>
  </si>
  <si>
    <t xml:space="preserve">Wind floating </t>
  </si>
  <si>
    <t>Carbon Brief</t>
  </si>
  <si>
    <t>NESO</t>
  </si>
  <si>
    <t>demand</t>
  </si>
  <si>
    <t>Model</t>
  </si>
  <si>
    <t>cap_min</t>
  </si>
  <si>
    <t>cap_max</t>
  </si>
  <si>
    <t>target_exp</t>
  </si>
  <si>
    <t>problem</t>
  </si>
  <si>
    <t>problem_desc</t>
  </si>
  <si>
    <t>region</t>
  </si>
  <si>
    <t>Central</t>
  </si>
  <si>
    <t>There exists a target of 41 TWh of solar production by 2040, however, this seems unlikely, especially consiering the 35 TWh target in 2050.</t>
  </si>
  <si>
    <t>Energy demand transportation - renewables</t>
  </si>
  <si>
    <t>West</t>
  </si>
  <si>
    <t>This number does not include the Brussels region, as they have no clear goals and they make up only a fraction of capacity. Additionally this assumes 1GW of floating solar.</t>
  </si>
  <si>
    <t>Primary energy consumtion</t>
  </si>
  <si>
    <t>Final energy consumtion</t>
  </si>
  <si>
    <t>Finale heating and cooling energy consumption - renewable</t>
  </si>
  <si>
    <t>East</t>
  </si>
  <si>
    <t>Mtoe</t>
  </si>
  <si>
    <t>Not sure exactly when this target is to be achieved.</t>
  </si>
  <si>
    <t>Adriatic</t>
  </si>
  <si>
    <t>REC00</t>
  </si>
  <si>
    <t>Gross energy consumption - renewable</t>
  </si>
  <si>
    <t>Transportation - renewable</t>
  </si>
  <si>
    <t>RECH&amp;C</t>
  </si>
  <si>
    <t>Heating and cooling - renewable</t>
  </si>
  <si>
    <t>Energy demand - Industry</t>
  </si>
  <si>
    <t xml:space="preserve">Eneregy demand - services </t>
  </si>
  <si>
    <t>Energy demand -  transportation</t>
  </si>
  <si>
    <t>EWS</t>
  </si>
  <si>
    <t>This is the total wind minus the off shore target.</t>
  </si>
  <si>
    <t>This is based on the PS projection. Howver, since there are no WAM targets for 2025, the PS projection is set as target. This estimates can be excluded by using target_exp.</t>
  </si>
  <si>
    <t>This is based on the PS projection. Howver, since there is too much difference between the PS and WAM target for 2030, the PS is used to keep as much information as possible, the PS projection is set as target. This estimates can be excluded by using target_exp.</t>
  </si>
  <si>
    <t>This is based on the PS projection. Howver, since there are no WAM targets for 2035, the PS projection is set as target. This estimates can be excluded by using target_exp.</t>
  </si>
  <si>
    <t>This is based on the PS projection. Howvwer, since there are no WAM targets for 2040, the PS projection is set as target. This estimates can be excluded by using target_exp.</t>
  </si>
  <si>
    <t>The NECP is clear that these estimates are NOT targets, however, we includ them as they are the most credible target path available for Czechia. These estimates can be excluded by using target_exp.</t>
  </si>
  <si>
    <t>Non-binding target.</t>
  </si>
  <si>
    <t xml:space="preserve">Numbers from old NECP. The new NECP does not include numbers on energy demand. So the old data is included. Note that both primary and final energy consumption is targeted to be lower in 2030 than these estimates assume. </t>
  </si>
  <si>
    <t>Electricity production only.</t>
  </si>
  <si>
    <t>Nordics</t>
  </si>
  <si>
    <t>Primary energy demand</t>
  </si>
  <si>
    <t>These numbers are taken from a graph, and are thus not exactly right.</t>
  </si>
  <si>
    <t>This number is from the former NECP and is added because of a lack of numbers in the updated one</t>
  </si>
  <si>
    <t>Poland and Baltics</t>
  </si>
  <si>
    <t>This is a subgroup of tranportation demand</t>
  </si>
  <si>
    <t>Ambiant heat (heat pumps)</t>
  </si>
  <si>
    <t>This is a subgroup of heating demand</t>
  </si>
  <si>
    <t>This target is non-binding</t>
  </si>
  <si>
    <t xml:space="preserve">Final energy consumption </t>
  </si>
  <si>
    <t xml:space="preserve">Final electricity energy consumption </t>
  </si>
  <si>
    <t xml:space="preserve">Electric vehicles </t>
  </si>
  <si>
    <t>White paper</t>
  </si>
  <si>
    <t>Electric vehicles  light duty - electric</t>
  </si>
  <si>
    <t>It is a heatinig and cooling target not a total target</t>
  </si>
  <si>
    <t>Energy demand - service</t>
  </si>
  <si>
    <t>Electric vehicle - electric</t>
  </si>
  <si>
    <t>EV00</t>
  </si>
  <si>
    <t xml:space="preserve">Elecrtric vehicles </t>
  </si>
  <si>
    <t>MWh</t>
  </si>
  <si>
    <t xml:space="preserve">Hydrogen </t>
  </si>
  <si>
    <t>Energy demand - housholds</t>
  </si>
  <si>
    <t>Energy demand - agricultural</t>
  </si>
  <si>
    <t>Electricty demand</t>
  </si>
  <si>
    <t>percent</t>
  </si>
  <si>
    <t>British Isles</t>
  </si>
  <si>
    <t>RES-E</t>
  </si>
  <si>
    <t xml:space="preserve">Electricity </t>
  </si>
  <si>
    <t>RES-T</t>
  </si>
  <si>
    <t>Transport</t>
  </si>
  <si>
    <t>RES-H</t>
  </si>
  <si>
    <t>Heat</t>
  </si>
  <si>
    <t>RES-O</t>
  </si>
  <si>
    <t>Overall</t>
  </si>
  <si>
    <t>Nuclear</t>
  </si>
  <si>
    <t xml:space="preserve">Final electricity consumption </t>
  </si>
  <si>
    <t>Energy demand - tranportation</t>
  </si>
  <si>
    <t>This is only for transportation</t>
  </si>
  <si>
    <t>This only for heating and cooling</t>
  </si>
  <si>
    <t>Ktoe</t>
  </si>
  <si>
    <t>This is found by taking total wind minus off shore wind</t>
  </si>
  <si>
    <t>Final electricity consumption - renewable</t>
  </si>
  <si>
    <t xml:space="preserve">ktoe </t>
  </si>
  <si>
    <t xml:space="preserve"> ktoe </t>
  </si>
  <si>
    <t>Other sectors,</t>
  </si>
  <si>
    <t>EBA</t>
  </si>
  <si>
    <t>Baltic Wind</t>
  </si>
  <si>
    <t>This is taken the Wind targets minus the off shore targets</t>
  </si>
  <si>
    <t>This is a subset of transportation</t>
  </si>
  <si>
    <t>This is not a target, but an estimate. However, since the Netherlands does not have an explicit target for 2040, this value is used as the closest thing representing a target path. This value can be excluded using targ_exp.</t>
  </si>
  <si>
    <t>This has been postponed to 2032.</t>
  </si>
  <si>
    <t>Gross final energy consumption - renewables</t>
  </si>
  <si>
    <t>Uncertain if this is gross final energy consumption or not.</t>
  </si>
  <si>
    <t>EC010</t>
  </si>
  <si>
    <t>EC020</t>
  </si>
  <si>
    <t>NPE</t>
  </si>
  <si>
    <t>This is just an estimate, however, since Norway does not have any explicit targets for onshore wind, these estimates are used as the closest thing to a target path. This target can be excluded by using target_exp.</t>
  </si>
  <si>
    <t>These numbers are not targets but estimates. However, since Poland does not have any explicit targets for onshore wind, these estimates are used as the closest thing to a target path. This value can be excluded by using target_exp.</t>
  </si>
  <si>
    <t>I believe this to be an observed value, rather than an estimate (70 257), given in the main NECP. The main value is from the slightly later annex.</t>
  </si>
  <si>
    <t>Iberia</t>
  </si>
  <si>
    <t>Unspecified if target or only estimation more reasoning in annex.</t>
  </si>
  <si>
    <t>Electric vehicles - hybrid</t>
  </si>
  <si>
    <t xml:space="preserve">These are WAM projections and not actual targets. However, since Slovenia lacks clear targets for renewable energy, these projections are used as the most likely development path. These targets can be excluded by using targ_exp. </t>
  </si>
  <si>
    <t>Final electricty consumption</t>
  </si>
  <si>
    <t>Electricty demand - services</t>
  </si>
  <si>
    <t>Off shore wind Roadmap</t>
  </si>
  <si>
    <t>This is the wind target minus the off shore target</t>
  </si>
  <si>
    <t>Not an actual target. However, Sweden does not have any renewable energy targets, so this value is used as the most likely development path. This value can be excluded by using target_exp.</t>
  </si>
  <si>
    <t>Not an actual target. However, Sweden does not have any renewable energy targets, so this value is used as the most likely development path. This value can be excluded by using target_exp. This number comes from subtracting the amount of offshore wind capacity from the total wind capacity.</t>
  </si>
  <si>
    <t>Not an actual target. However, Sweden does not have any renewable energy targets, so this value is used as the most likely development path. This value can be excluded by using target_exp. Additionally, this value comes from the NN2050, then it has been calculated to GW by using the formula (2.33*1000)/(0.4654488*8760). Here 2.33 is the TWh of production in 2030 estimated by the NN2050, this is multiplied by a thousand to get GWh, then the product of this is divided by the product of the capacity factor of Sweden for offshore wind (from renewables ninja) and the number of hours in a year (approximatly 8760, using the simple 365*24).</t>
  </si>
  <si>
    <t>Gross final energy demand - renewable</t>
  </si>
  <si>
    <t>Industrial only.</t>
  </si>
  <si>
    <t xml:space="preserve">This value is an estimate, not a target. However, Switzerland does not have any concrete targets, so the ZERO_Basis projections are used as a target based on the most likely development path. This value can be excluded by using target_exp. </t>
  </si>
  <si>
    <t>LOSS</t>
  </si>
  <si>
    <t>Losses</t>
  </si>
  <si>
    <t>UKGOV</t>
  </si>
  <si>
    <t>Electricity demand - tranportation</t>
  </si>
  <si>
    <t>Here I have taken the two wind obs and added them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</si>
</sst>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4">
    <font>
      <sz val="11"/>
      <color theme="1"/>
      <name val="Aptos Narrow"/>
      <family val="2"/>
      <scheme val="minor"/>
    </font>
    <font>
      <sz val="11"/>
      <color theme="1"/>
      <name val="Aptos Narrow"/>
      <scheme val="minor"/>
    </font>
    <font>
      <b/>
      <sz val="11"/>
      <color theme="1"/>
      <name val="Aptos Narrow"/>
      <family val="2"/>
      <scheme val="minor"/>
    </font>
    <font>
      <u/>
      <sz val="11"/>
      <color theme="10"/>
      <name val="Aptos Narrow"/>
      <family val="2"/>
      <scheme val="minor"/>
    </font>
    <font>
      <sz val="11"/>
      <color rgb="FF242424"/>
      <name val="Aptos Narrow"/>
      <charset val="1"/>
    </font>
    <font>
      <sz val="11"/>
      <color rgb="FF000000"/>
      <name val="Calibri"/>
      <family val="2"/>
    </font>
    <font>
      <sz val="11"/>
      <color rgb="FF000000"/>
      <name val="Calibri"/>
    </font>
    <font>
      <sz val="11"/>
      <color rgb="FF000000"/>
      <name val="Aptos Narrow"/>
      <family val="2"/>
    </font>
    <font>
      <sz val="12"/>
      <color theme="1"/>
      <name val="Aptos"/>
      <charset val="1"/>
    </font>
    <font>
      <sz val="11"/>
      <color theme="1"/>
      <name val="Aptos"/>
      <charset val="1"/>
    </font>
    <font>
      <sz val="11"/>
      <color rgb="FF000000"/>
      <name val="Aptos Narrow"/>
      <scheme val="minor"/>
    </font>
    <font>
      <sz val="11"/>
      <color rgb="FF000000"/>
      <name val="Aptos Narrow"/>
      <family val="2"/>
      <scheme val="minor"/>
    </font>
    <font>
      <sz val="10"/>
      <color rgb="FF000000"/>
      <name val="Calibri"/>
      <charset val="1"/>
    </font>
    <font>
      <sz val="11"/>
      <color rgb="FF000000"/>
      <name val="Aptos Narrow"/>
    </font>
  </fonts>
  <fills count="12">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A6A7"/>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89999084444715716"/>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2" fillId="0" borderId="0" xfId="0" applyFont="1"/>
    <xf numFmtId="0" fontId="4" fillId="0" borderId="0" xfId="0" applyFont="1"/>
    <xf numFmtId="2" fontId="0" fillId="0" borderId="0" xfId="0" applyNumberFormat="1"/>
    <xf numFmtId="2" fontId="3" fillId="0" borderId="0" xfId="1" applyNumberFormat="1"/>
    <xf numFmtId="0" fontId="5" fillId="0" borderId="0" xfId="0" applyFont="1"/>
    <xf numFmtId="0" fontId="6" fillId="0" borderId="0" xfId="0" applyFont="1"/>
    <xf numFmtId="0" fontId="7" fillId="0" borderId="0" xfId="0" applyFont="1"/>
    <xf numFmtId="9" fontId="0" fillId="0" borderId="0" xfId="0" applyNumberFormat="1"/>
    <xf numFmtId="10" fontId="0" fillId="0" borderId="0" xfId="0" applyNumberFormat="1"/>
    <xf numFmtId="0" fontId="0" fillId="2" borderId="0" xfId="0" applyFill="1"/>
    <xf numFmtId="9" fontId="0" fillId="2" borderId="0" xfId="0" applyNumberFormat="1" applyFill="1"/>
    <xf numFmtId="164" fontId="0" fillId="0" borderId="0" xfId="0" applyNumberFormat="1"/>
    <xf numFmtId="0" fontId="0" fillId="0" borderId="0" xfId="0" applyAlignment="1">
      <alignment vertical="top"/>
    </xf>
    <xf numFmtId="0" fontId="0" fillId="0" borderId="0" xfId="0" applyAlignment="1">
      <alignment vertical="top" wrapText="1"/>
    </xf>
    <xf numFmtId="1" fontId="0" fillId="0" borderId="0" xfId="0" applyNumberFormat="1"/>
    <xf numFmtId="0" fontId="8" fillId="0" borderId="0" xfId="0" applyFont="1"/>
    <xf numFmtId="165" fontId="0" fillId="0" borderId="0" xfId="0" applyNumberFormat="1"/>
    <xf numFmtId="165" fontId="9" fillId="0" borderId="0" xfId="0" applyNumberFormat="1" applyFont="1"/>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10" fillId="0" borderId="0" xfId="0" applyFont="1"/>
    <xf numFmtId="0" fontId="11" fillId="0" borderId="0" xfId="0" applyFont="1"/>
    <xf numFmtId="0" fontId="0" fillId="0" borderId="0" xfId="0" applyAlignment="1">
      <alignment wrapText="1"/>
    </xf>
    <xf numFmtId="0" fontId="12" fillId="0" borderId="0" xfId="0" applyFont="1"/>
    <xf numFmtId="3" fontId="0" fillId="0" borderId="0" xfId="0" applyNumberFormat="1"/>
    <xf numFmtId="0" fontId="11" fillId="0" borderId="0" xfId="0" applyFont="1" applyAlignment="1">
      <alignment vertical="top" wrapText="1"/>
    </xf>
    <xf numFmtId="0" fontId="0" fillId="3" borderId="0" xfId="0" applyFill="1" applyAlignment="1">
      <alignment wrapText="1"/>
    </xf>
    <xf numFmtId="0" fontId="0" fillId="6" borderId="0" xfId="0" applyFill="1" applyAlignment="1">
      <alignment wrapText="1"/>
    </xf>
    <xf numFmtId="0" fontId="0" fillId="8" borderId="0" xfId="0" applyFill="1" applyAlignment="1">
      <alignment wrapText="1"/>
    </xf>
    <xf numFmtId="0" fontId="3" fillId="0" borderId="0" xfId="1" applyAlignment="1">
      <alignment vertical="top" wrapText="1"/>
    </xf>
    <xf numFmtId="0" fontId="3" fillId="0" borderId="0" xfId="1" applyFill="1" applyAlignment="1">
      <alignment vertical="top" wrapText="1"/>
    </xf>
    <xf numFmtId="0" fontId="7" fillId="0" borderId="0" xfId="0" applyFont="1" applyAlignment="1">
      <alignment wrapText="1"/>
    </xf>
    <xf numFmtId="0" fontId="13" fillId="0" borderId="0" xfId="0" applyFont="1"/>
    <xf numFmtId="0" fontId="3" fillId="0" borderId="0" xfId="1"/>
    <xf numFmtId="0" fontId="3" fillId="0" borderId="0" xfId="1" applyAlignment="1">
      <alignment vertical="top"/>
    </xf>
    <xf numFmtId="0" fontId="0" fillId="9" borderId="0" xfId="0" applyFill="1" applyAlignment="1">
      <alignment vertical="top" wrapText="1"/>
    </xf>
    <xf numFmtId="0" fontId="0" fillId="10" borderId="0" xfId="0" applyFill="1" applyAlignment="1">
      <alignment wrapText="1"/>
    </xf>
    <xf numFmtId="0" fontId="0" fillId="7" borderId="0" xfId="0" applyFill="1"/>
    <xf numFmtId="0" fontId="0" fillId="11" borderId="0" xfId="0" applyFill="1" applyAlignment="1">
      <alignment vertical="top" wrapText="1"/>
    </xf>
    <xf numFmtId="0" fontId="3" fillId="0" borderId="0" xfId="1" applyAlignment="1">
      <alignment wrapText="1"/>
    </xf>
    <xf numFmtId="0" fontId="1" fillId="0" borderId="0" xfId="0" applyFont="1"/>
    <xf numFmtId="0" fontId="0" fillId="0" borderId="0" xfId="0" applyAlignment="1">
      <alignment vertical="center"/>
    </xf>
    <xf numFmtId="0" fontId="0" fillId="0" borderId="0" xfId="0" applyAlignment="1">
      <alignment horizontal="center" vertical="center" wrapText="1"/>
    </xf>
  </cellXfs>
  <cellStyles count="2">
    <cellStyle name="Hyperlink" xfId="1" xr:uid="{00000000-000B-0000-0000-000008000000}"/>
    <cellStyle name="Normal" xfId="0" builtinId="0"/>
  </cellStyles>
  <dxfs count="0"/>
  <tableStyles count="0" defaultTableStyle="TableStyleMedium2" defaultPivotStyle="PivotStyleMedium9"/>
  <colors>
    <mruColors>
      <color rgb="FFFFA6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wko.at/tirol/news/104j-6-nekp.pdf" TargetMode="External"/><Relationship Id="rId7" Type="http://schemas.openxmlformats.org/officeDocument/2006/relationships/hyperlink" Target="https://commission.europa.eu/publications/lithuania-final-updated-necp-2021-2030-submitted-2024_en" TargetMode="External"/><Relationship Id="rId2" Type="http://schemas.openxmlformats.org/officeDocument/2006/relationships/hyperlink" Target="https://www.iea.org/reports/austria-2020" TargetMode="External"/><Relationship Id="rId1" Type="http://schemas.openxmlformats.org/officeDocument/2006/relationships/hyperlink" Target="https://www.wko.at/tirol/news/104j-6-nekp.pdf" TargetMode="External"/><Relationship Id="rId6" Type="http://schemas.openxmlformats.org/officeDocument/2006/relationships/hyperlink" Target="https://balticwind.eu/the-role-of-the-new-european-commission-and-regional-cooperation-in-accelerating-offshore-wind-in-the-baltic-sea/" TargetMode="External"/><Relationship Id="rId5" Type="http://schemas.openxmlformats.org/officeDocument/2006/relationships/hyperlink" Target="https://commission.europa.eu/publications/lithuania-draft-updated-necp-2021-2030_en" TargetMode="External"/><Relationship Id="rId4" Type="http://schemas.openxmlformats.org/officeDocument/2006/relationships/hyperlink" Target="https://commission.europa.eu/document/download/a3370b6f-98f5-4402-acee-df1f2e505437_en?filename=bulgaria-final-updated-necp-2021-2030-submitted-2025_en.pdf" TargetMode="External"/></Relationships>
</file>

<file path=xl/worksheets/_rels/sheet3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2"/>
  <sheetViews>
    <sheetView topLeftCell="O1" workbookViewId="0">
      <selection activeCell="D30" sqref="D30"/>
    </sheetView>
  </sheetViews>
  <sheetFormatPr defaultRowHeight="15"/>
  <cols>
    <col min="3" max="3" width="18.5703125" bestFit="1" customWidth="1"/>
    <col min="4" max="4" width="18.5703125" customWidth="1"/>
    <col min="5" max="5" width="10.140625" customWidth="1"/>
    <col min="6" max="6" width="12.42578125" customWidth="1"/>
    <col min="7" max="7" width="12.7109375" customWidth="1"/>
    <col min="8" max="8" width="11.85546875" customWidth="1"/>
    <col min="9" max="9" width="10.28515625" customWidth="1"/>
    <col min="10" max="10" width="16.85546875" customWidth="1"/>
    <col min="11" max="11" width="14" customWidth="1"/>
    <col min="12" max="12" width="12.140625" customWidth="1"/>
    <col min="13" max="13" width="14.5703125" customWidth="1"/>
    <col min="14" max="14" width="9.85546875" customWidth="1"/>
    <col min="15" max="15" width="12.5703125" customWidth="1"/>
    <col min="16" max="16" width="12.7109375" customWidth="1"/>
    <col min="17" max="17" width="12.5703125" customWidth="1"/>
    <col min="18" max="18" width="10.42578125" customWidth="1"/>
    <col min="19" max="19" width="17.140625" customWidth="1"/>
    <col min="20" max="20" width="14.85546875" customWidth="1"/>
    <col min="21" max="21" width="12.140625" customWidth="1"/>
    <col min="22" max="22" width="14.42578125" customWidth="1"/>
    <col min="23" max="23" width="10.28515625" customWidth="1"/>
    <col min="24" max="24" width="12.5703125" customWidth="1"/>
    <col min="25" max="25" width="13" customWidth="1"/>
    <col min="26" max="26" width="12.7109375" customWidth="1"/>
    <col min="27" max="27" width="10.42578125" customWidth="1"/>
    <col min="28" max="28" width="16.5703125" customWidth="1"/>
    <col min="29" max="29" width="14" customWidth="1"/>
    <col min="30" max="30" width="12.5703125" customWidth="1"/>
    <col min="31" max="31" width="10.28515625" customWidth="1"/>
    <col min="32" max="32" width="12.42578125" customWidth="1"/>
    <col min="33" max="33" width="13.140625" customWidth="1"/>
    <col min="34" max="34" width="12" customWidth="1"/>
    <col min="35" max="35" width="10" customWidth="1"/>
    <col min="36" max="36" width="16.28515625" customWidth="1"/>
    <col min="37" max="37" width="15" customWidth="1"/>
    <col min="38" max="38" width="12.5703125" customWidth="1"/>
    <col min="39" max="39" width="10.5703125" customWidth="1"/>
    <col min="40" max="40" width="12.7109375" customWidth="1"/>
    <col min="41" max="41" width="12.42578125" customWidth="1"/>
    <col min="42" max="42" width="13.28515625" customWidth="1"/>
    <col min="43" max="43" width="10.42578125" customWidth="1"/>
    <col min="44" max="44" width="17" customWidth="1"/>
    <col min="45" max="45" width="14.85546875" customWidth="1"/>
    <col min="46" max="46" width="12.5703125" customWidth="1"/>
  </cols>
  <sheetData>
    <row r="1" spans="1:46">
      <c r="E1" t="s">
        <v>0</v>
      </c>
      <c r="F1" t="s">
        <v>1</v>
      </c>
      <c r="G1" t="s">
        <v>2</v>
      </c>
      <c r="H1" t="s">
        <v>3</v>
      </c>
      <c r="I1" t="s">
        <v>4</v>
      </c>
      <c r="J1" t="s">
        <v>5</v>
      </c>
      <c r="K1" s="2" t="s">
        <v>6</v>
      </c>
      <c r="L1" s="2" t="s">
        <v>7</v>
      </c>
      <c r="M1" s="2" t="s">
        <v>8</v>
      </c>
      <c r="N1" t="s">
        <v>9</v>
      </c>
      <c r="O1" t="s">
        <v>10</v>
      </c>
      <c r="P1" t="s">
        <v>11</v>
      </c>
      <c r="Q1" t="s">
        <v>12</v>
      </c>
      <c r="R1" t="s">
        <v>13</v>
      </c>
      <c r="S1" t="s">
        <v>14</v>
      </c>
      <c r="T1" t="s">
        <v>15</v>
      </c>
      <c r="U1" t="s">
        <v>16</v>
      </c>
      <c r="V1" s="2"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27</v>
      </c>
      <c r="AO1" t="s">
        <v>35</v>
      </c>
      <c r="AP1" t="s">
        <v>36</v>
      </c>
      <c r="AQ1" t="s">
        <v>37</v>
      </c>
      <c r="AR1" t="s">
        <v>38</v>
      </c>
      <c r="AS1" t="s">
        <v>39</v>
      </c>
      <c r="AT1" t="s">
        <v>40</v>
      </c>
    </row>
    <row r="2" spans="1:46">
      <c r="A2" t="s">
        <v>41</v>
      </c>
      <c r="B2">
        <v>1</v>
      </c>
      <c r="C2" s="1" t="s">
        <v>42</v>
      </c>
      <c r="D2" s="25" t="s">
        <v>43</v>
      </c>
      <c r="E2" s="3">
        <v>3.6</v>
      </c>
      <c r="F2" s="3">
        <v>3.6</v>
      </c>
      <c r="G2" s="3">
        <v>0</v>
      </c>
      <c r="H2" s="3">
        <v>0</v>
      </c>
      <c r="I2" s="3"/>
      <c r="J2" s="3"/>
      <c r="K2" s="3"/>
      <c r="L2" s="3"/>
      <c r="M2" s="3"/>
      <c r="N2" s="3"/>
      <c r="O2" s="3"/>
      <c r="P2" s="3">
        <v>0</v>
      </c>
      <c r="Q2" s="3">
        <v>0</v>
      </c>
      <c r="R2" s="3"/>
      <c r="S2" s="3"/>
      <c r="T2" s="3"/>
      <c r="U2" s="3"/>
      <c r="V2" s="3"/>
      <c r="W2" s="3"/>
      <c r="X2" s="3"/>
      <c r="Y2" s="3">
        <v>0</v>
      </c>
      <c r="Z2" s="3">
        <v>0</v>
      </c>
      <c r="AA2" s="3"/>
      <c r="AB2" s="3"/>
      <c r="AC2" s="3"/>
      <c r="AD2" s="3"/>
      <c r="AE2" s="3"/>
      <c r="AF2" s="3"/>
      <c r="AG2" s="3">
        <v>0</v>
      </c>
      <c r="AH2" s="3">
        <v>0</v>
      </c>
      <c r="AI2" s="3"/>
      <c r="AJ2" s="3"/>
      <c r="AK2" s="3"/>
      <c r="AL2" s="3"/>
      <c r="AM2" s="3"/>
      <c r="AN2" s="3"/>
      <c r="AO2" s="3">
        <v>0</v>
      </c>
      <c r="AP2" s="3">
        <v>0</v>
      </c>
      <c r="AQ2" s="3"/>
      <c r="AR2" s="3"/>
      <c r="AS2" s="3"/>
      <c r="AT2" s="3"/>
    </row>
    <row r="3" spans="1:46">
      <c r="A3" t="s">
        <v>41</v>
      </c>
      <c r="B3">
        <v>2</v>
      </c>
      <c r="C3" s="1" t="s">
        <v>44</v>
      </c>
      <c r="D3" t="s">
        <v>45</v>
      </c>
      <c r="E3" s="3">
        <v>145</v>
      </c>
      <c r="F3" s="3">
        <v>115</v>
      </c>
      <c r="G3" s="3">
        <v>30</v>
      </c>
      <c r="H3" s="3"/>
      <c r="I3" s="3">
        <v>215</v>
      </c>
      <c r="J3" s="3" t="s">
        <v>46</v>
      </c>
      <c r="K3" s="3" t="s">
        <v>46</v>
      </c>
      <c r="L3" s="3">
        <v>15000000</v>
      </c>
      <c r="M3" s="3"/>
      <c r="N3" s="3"/>
      <c r="O3" s="3"/>
      <c r="P3" s="3">
        <v>40</v>
      </c>
      <c r="Q3" s="3"/>
      <c r="R3" s="3"/>
      <c r="S3" s="3"/>
      <c r="T3" s="3"/>
      <c r="U3" s="3"/>
      <c r="V3" s="3"/>
      <c r="W3" s="3"/>
      <c r="X3" s="3">
        <v>160</v>
      </c>
      <c r="Y3" s="3">
        <v>70</v>
      </c>
      <c r="Z3" s="3"/>
      <c r="AA3" s="3"/>
      <c r="AB3" s="3"/>
      <c r="AC3" s="3"/>
      <c r="AD3" s="3"/>
      <c r="AE3" s="3"/>
      <c r="AF3" s="3"/>
      <c r="AG3" s="3"/>
      <c r="AH3" s="3"/>
      <c r="AI3" s="3"/>
      <c r="AJ3" s="3"/>
      <c r="AK3" s="3"/>
      <c r="AL3" s="3"/>
      <c r="AM3" s="3"/>
      <c r="AN3" s="3"/>
      <c r="AO3" s="3"/>
      <c r="AP3" s="3"/>
      <c r="AQ3" s="3"/>
      <c r="AR3" s="3"/>
      <c r="AS3" s="3"/>
      <c r="AT3" s="3"/>
    </row>
    <row r="4" spans="1:46">
      <c r="A4" t="s">
        <v>41</v>
      </c>
      <c r="B4">
        <v>3</v>
      </c>
      <c r="C4" s="1" t="s">
        <v>47</v>
      </c>
      <c r="D4" t="s">
        <v>45</v>
      </c>
      <c r="E4" s="3">
        <v>11.852</v>
      </c>
      <c r="F4" s="3">
        <v>6.0519999999999996</v>
      </c>
      <c r="G4" s="3">
        <v>5.8</v>
      </c>
      <c r="H4" s="3"/>
      <c r="I4" s="3">
        <v>13.65</v>
      </c>
      <c r="J4" s="3"/>
      <c r="K4" s="3"/>
      <c r="L4" s="3"/>
      <c r="M4" s="3"/>
      <c r="N4" s="3"/>
      <c r="O4" s="3"/>
      <c r="P4" s="3"/>
      <c r="Q4" s="3"/>
      <c r="R4" s="3"/>
      <c r="S4" s="3"/>
      <c r="T4" s="3"/>
      <c r="U4" s="3"/>
      <c r="V4" s="3"/>
      <c r="W4" s="3">
        <v>14.052</v>
      </c>
      <c r="X4" s="3"/>
      <c r="Y4" s="3">
        <v>8</v>
      </c>
      <c r="Z4" s="3"/>
      <c r="AA4" s="3">
        <v>14.65</v>
      </c>
      <c r="AB4" s="3"/>
      <c r="AC4" s="3"/>
      <c r="AD4" s="3"/>
      <c r="AE4" s="3"/>
      <c r="AF4" s="3"/>
      <c r="AG4" s="3"/>
      <c r="AH4" s="3"/>
      <c r="AI4" s="3"/>
      <c r="AJ4" s="3"/>
      <c r="AK4" s="3"/>
      <c r="AL4" s="3"/>
      <c r="AM4" s="3"/>
      <c r="AN4" s="3"/>
      <c r="AO4" s="3"/>
      <c r="AP4" s="3"/>
      <c r="AQ4" s="3"/>
      <c r="AR4" s="3"/>
      <c r="AS4" s="3"/>
      <c r="AT4" s="3"/>
    </row>
    <row r="5" spans="1:46">
      <c r="A5" t="s">
        <v>41</v>
      </c>
      <c r="B5">
        <v>4</v>
      </c>
      <c r="C5" s="1" t="s">
        <v>48</v>
      </c>
      <c r="D5" t="s">
        <v>45</v>
      </c>
      <c r="E5" s="3">
        <v>0.9</v>
      </c>
      <c r="F5" s="3">
        <v>0.9</v>
      </c>
      <c r="G5" s="3">
        <v>0</v>
      </c>
      <c r="H5" s="3"/>
      <c r="I5" s="3">
        <v>3.3</v>
      </c>
      <c r="J5" s="3"/>
      <c r="K5" s="3"/>
      <c r="L5" s="3"/>
      <c r="M5" s="3"/>
      <c r="N5" s="3">
        <v>0.9</v>
      </c>
      <c r="O5" s="3"/>
      <c r="P5" s="3"/>
      <c r="Q5" s="3"/>
      <c r="R5" s="3">
        <v>3.3</v>
      </c>
      <c r="S5" s="3"/>
      <c r="T5" s="3"/>
      <c r="U5" s="3"/>
      <c r="V5" s="3"/>
      <c r="W5" s="3">
        <v>1.5</v>
      </c>
      <c r="X5" s="3"/>
      <c r="Y5" s="3"/>
      <c r="Z5" s="3"/>
      <c r="AA5" s="3">
        <v>3.3</v>
      </c>
      <c r="AB5" s="3"/>
      <c r="AC5" s="3"/>
      <c r="AD5" s="3"/>
      <c r="AE5" s="3"/>
      <c r="AF5" s="3"/>
      <c r="AG5" s="3"/>
      <c r="AH5" s="3"/>
      <c r="AI5" s="3"/>
      <c r="AJ5" s="3"/>
      <c r="AK5" s="3"/>
      <c r="AL5" s="3"/>
      <c r="AM5" s="3"/>
      <c r="AN5" s="3"/>
      <c r="AO5" s="3"/>
      <c r="AP5" s="3"/>
      <c r="AQ5" s="3"/>
      <c r="AR5" s="3"/>
      <c r="AS5" s="3"/>
      <c r="AT5" s="3"/>
    </row>
    <row r="6" spans="1:46">
      <c r="A6" t="s">
        <v>41</v>
      </c>
      <c r="B6">
        <v>5</v>
      </c>
      <c r="C6" s="1" t="s">
        <v>49</v>
      </c>
      <c r="D6" t="s">
        <v>43</v>
      </c>
      <c r="E6" s="3"/>
      <c r="F6" s="3"/>
      <c r="G6" s="3">
        <v>0</v>
      </c>
      <c r="H6" s="3">
        <v>0</v>
      </c>
      <c r="I6" s="3">
        <v>9.8000000000000007</v>
      </c>
      <c r="J6" s="3"/>
      <c r="K6" s="3"/>
      <c r="L6" s="3"/>
      <c r="M6" s="3"/>
      <c r="N6" s="3"/>
      <c r="O6" s="3"/>
      <c r="P6" s="3">
        <v>0</v>
      </c>
      <c r="Q6" s="3">
        <v>0</v>
      </c>
      <c r="R6" s="3"/>
      <c r="S6" s="3"/>
      <c r="T6" s="3"/>
      <c r="U6" s="3"/>
      <c r="V6" s="3"/>
      <c r="W6" s="3"/>
      <c r="X6" s="3"/>
      <c r="Y6" s="3">
        <v>0</v>
      </c>
      <c r="Z6" s="3">
        <v>0</v>
      </c>
      <c r="AA6" s="3"/>
      <c r="AB6" s="3"/>
      <c r="AC6" s="3"/>
      <c r="AD6" s="3"/>
      <c r="AE6" s="3"/>
      <c r="AF6" s="3"/>
      <c r="AG6" s="3">
        <v>0</v>
      </c>
      <c r="AH6" s="3">
        <v>0</v>
      </c>
      <c r="AI6" s="3"/>
      <c r="AJ6" s="3"/>
      <c r="AK6" s="3"/>
      <c r="AL6" s="3"/>
      <c r="AM6" s="3"/>
      <c r="AN6" s="3"/>
      <c r="AO6" s="3">
        <v>0</v>
      </c>
      <c r="AP6" s="3">
        <v>0</v>
      </c>
      <c r="AQ6" s="3"/>
      <c r="AR6" s="3"/>
      <c r="AS6" s="3"/>
      <c r="AT6" s="3"/>
    </row>
    <row r="7" spans="1:46">
      <c r="A7" t="s">
        <v>41</v>
      </c>
      <c r="B7">
        <v>6</v>
      </c>
      <c r="C7" s="1" t="s">
        <v>50</v>
      </c>
      <c r="D7" t="s">
        <v>43</v>
      </c>
      <c r="E7" s="3">
        <v>0.97</v>
      </c>
      <c r="F7" s="3">
        <v>0.97</v>
      </c>
      <c r="G7" s="3">
        <v>0</v>
      </c>
      <c r="H7" s="3">
        <v>0</v>
      </c>
      <c r="I7" s="3">
        <v>3.9750000000000001</v>
      </c>
      <c r="J7" s="3"/>
      <c r="K7" s="3"/>
      <c r="L7" s="3"/>
      <c r="M7" s="3"/>
      <c r="N7" s="3"/>
      <c r="O7" s="3"/>
      <c r="P7" s="3">
        <v>0</v>
      </c>
      <c r="Q7" s="3">
        <v>0</v>
      </c>
      <c r="R7" s="3"/>
      <c r="S7" s="3"/>
      <c r="T7" s="3"/>
      <c r="U7" s="3"/>
      <c r="V7" s="3"/>
      <c r="W7" s="3"/>
      <c r="X7" s="3"/>
      <c r="Y7" s="3">
        <v>0</v>
      </c>
      <c r="Z7" s="3">
        <v>0</v>
      </c>
      <c r="AA7" s="3"/>
      <c r="AB7" s="3"/>
      <c r="AC7" s="3"/>
      <c r="AD7" s="3"/>
      <c r="AE7" s="3"/>
      <c r="AF7" s="3"/>
      <c r="AG7" s="3">
        <v>0</v>
      </c>
      <c r="AH7" s="3">
        <v>0</v>
      </c>
      <c r="AI7" s="3"/>
      <c r="AJ7" s="3"/>
      <c r="AK7" s="3"/>
      <c r="AL7" s="3"/>
      <c r="AM7" s="3"/>
      <c r="AN7" s="3"/>
      <c r="AO7" s="3">
        <v>0</v>
      </c>
      <c r="AP7" s="3">
        <v>0</v>
      </c>
      <c r="AQ7" s="3"/>
      <c r="AR7" s="3"/>
      <c r="AS7" s="3"/>
      <c r="AT7" s="3"/>
    </row>
    <row r="8" spans="1:46">
      <c r="A8" t="s">
        <v>41</v>
      </c>
      <c r="B8">
        <v>7</v>
      </c>
      <c r="C8" s="1" t="s">
        <v>51</v>
      </c>
      <c r="D8" t="s">
        <v>45</v>
      </c>
      <c r="E8" s="3">
        <v>14.5</v>
      </c>
      <c r="F8" s="3">
        <v>8.1999999999999993</v>
      </c>
      <c r="G8" s="3">
        <v>6.3</v>
      </c>
      <c r="H8" s="3"/>
      <c r="I8" s="3">
        <v>20</v>
      </c>
      <c r="J8" s="3">
        <v>14.5</v>
      </c>
      <c r="K8" s="3">
        <v>5.5</v>
      </c>
      <c r="L8" s="3"/>
      <c r="M8" s="3"/>
      <c r="N8" s="3"/>
      <c r="O8" s="3"/>
      <c r="P8" s="3"/>
      <c r="Q8" s="3"/>
      <c r="R8" s="3"/>
      <c r="S8" s="3"/>
      <c r="T8" s="3"/>
      <c r="U8" s="3"/>
      <c r="V8" s="3"/>
      <c r="W8" s="3"/>
      <c r="X8" s="3"/>
      <c r="Y8" s="3">
        <v>35</v>
      </c>
      <c r="Z8" s="3"/>
      <c r="AA8" s="3"/>
      <c r="AB8" s="3"/>
      <c r="AC8" s="3"/>
      <c r="AD8" s="3"/>
      <c r="AE8" s="3"/>
      <c r="AF8" s="3"/>
      <c r="AG8" s="3"/>
      <c r="AH8" s="3"/>
      <c r="AI8" s="3"/>
      <c r="AJ8" s="3"/>
      <c r="AK8" s="3"/>
      <c r="AL8" s="3"/>
      <c r="AM8" s="3"/>
      <c r="AN8" s="3"/>
      <c r="AO8" s="3"/>
      <c r="AP8" s="3"/>
      <c r="AQ8" s="3"/>
      <c r="AR8" s="3"/>
      <c r="AS8" s="3"/>
      <c r="AT8" s="3"/>
    </row>
    <row r="9" spans="1:46">
      <c r="A9" t="s">
        <v>41</v>
      </c>
      <c r="B9">
        <v>8</v>
      </c>
      <c r="C9" s="1" t="s">
        <v>52</v>
      </c>
      <c r="D9" t="s">
        <v>45</v>
      </c>
      <c r="E9" s="3">
        <v>2.31</v>
      </c>
      <c r="F9" s="3">
        <v>1.31</v>
      </c>
      <c r="G9" s="3">
        <v>1</v>
      </c>
      <c r="H9" s="3"/>
      <c r="I9" s="3">
        <v>1.2</v>
      </c>
      <c r="J9" s="3"/>
      <c r="K9" s="3"/>
      <c r="L9" s="3"/>
      <c r="M9" s="3"/>
      <c r="N9" s="3">
        <v>4</v>
      </c>
      <c r="O9" s="3">
        <v>3</v>
      </c>
      <c r="P9" s="3">
        <v>1</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46">
      <c r="A10" t="s">
        <v>53</v>
      </c>
      <c r="B10">
        <v>9</v>
      </c>
      <c r="C10" s="1" t="s">
        <v>54</v>
      </c>
      <c r="D10" t="s">
        <v>43</v>
      </c>
      <c r="E10" s="3">
        <v>62</v>
      </c>
      <c r="F10" s="3">
        <v>59</v>
      </c>
      <c r="G10" s="3">
        <v>3</v>
      </c>
      <c r="H10" s="3"/>
      <c r="I10" s="3">
        <v>76.2</v>
      </c>
      <c r="J10" s="3">
        <f>I10-K10</f>
        <v>57.2</v>
      </c>
      <c r="K10" s="3">
        <v>19</v>
      </c>
      <c r="L10" s="3">
        <v>5500000</v>
      </c>
      <c r="M10" s="3">
        <v>12</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c r="A11" t="s">
        <v>53</v>
      </c>
      <c r="B11">
        <v>10</v>
      </c>
      <c r="C11" s="1" t="s">
        <v>55</v>
      </c>
      <c r="D11" t="s">
        <v>43</v>
      </c>
      <c r="E11" s="3"/>
      <c r="F11" s="3"/>
      <c r="G11" s="3">
        <v>1</v>
      </c>
      <c r="H11" s="3"/>
      <c r="I11" s="3">
        <v>2.8</v>
      </c>
      <c r="K11" s="3"/>
      <c r="L11" s="3"/>
      <c r="M11" s="3"/>
      <c r="N11" s="3"/>
      <c r="O11" s="3"/>
      <c r="P11" s="3"/>
      <c r="Q11" s="3"/>
      <c r="R11" s="3"/>
      <c r="S11" s="3"/>
      <c r="T11" s="3"/>
      <c r="U11" s="3"/>
      <c r="V11" s="3"/>
      <c r="W11" s="3"/>
      <c r="X11" s="3"/>
      <c r="Y11" s="3">
        <v>5</v>
      </c>
      <c r="Z11" s="3"/>
      <c r="AA11" s="3"/>
      <c r="AB11" s="3"/>
      <c r="AC11" s="3"/>
      <c r="AD11" s="3"/>
      <c r="AE11" s="3"/>
      <c r="AF11" s="3"/>
      <c r="AG11" s="3"/>
      <c r="AH11" s="3"/>
      <c r="AI11" s="3"/>
      <c r="AJ11" s="3"/>
      <c r="AK11" s="3"/>
      <c r="AL11" s="3"/>
      <c r="AM11" s="3"/>
      <c r="AN11" s="3"/>
      <c r="AO11" s="3">
        <v>12</v>
      </c>
      <c r="AP11" s="3"/>
      <c r="AQ11" s="3"/>
      <c r="AR11" s="3"/>
      <c r="AS11" s="3"/>
      <c r="AT11" s="3"/>
    </row>
    <row r="12" spans="1:46">
      <c r="A12" t="s">
        <v>53</v>
      </c>
      <c r="B12">
        <v>11</v>
      </c>
      <c r="C12" s="1" t="s">
        <v>56</v>
      </c>
      <c r="D12" t="s">
        <v>45</v>
      </c>
      <c r="E12" s="3">
        <v>37.6</v>
      </c>
      <c r="F12" s="3">
        <v>34</v>
      </c>
      <c r="G12" s="3">
        <v>3.6</v>
      </c>
      <c r="H12" s="3"/>
      <c r="I12" s="3">
        <v>57</v>
      </c>
      <c r="J12" s="3"/>
      <c r="K12" s="3"/>
      <c r="L12" s="3">
        <v>8500000</v>
      </c>
      <c r="M12" s="3">
        <v>26.3</v>
      </c>
      <c r="N12" s="3">
        <f>O12+P12</f>
        <v>60.5</v>
      </c>
      <c r="O12" s="3">
        <v>42.5</v>
      </c>
      <c r="P12" s="3">
        <v>18</v>
      </c>
      <c r="Q12" s="3"/>
      <c r="R12" s="3">
        <v>87.5</v>
      </c>
      <c r="S12" s="3"/>
      <c r="T12" s="3"/>
      <c r="U12" s="3"/>
      <c r="V12" s="3">
        <v>28.5</v>
      </c>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c r="A13" t="s">
        <v>53</v>
      </c>
      <c r="B13">
        <v>12</v>
      </c>
      <c r="C13" s="1" t="s">
        <v>57</v>
      </c>
      <c r="D13" t="s">
        <v>43</v>
      </c>
      <c r="E13" s="3">
        <f>F13+G13</f>
        <v>73.5</v>
      </c>
      <c r="F13" s="3">
        <v>27</v>
      </c>
      <c r="G13" s="3">
        <v>46.5</v>
      </c>
      <c r="H13" s="3">
        <v>5</v>
      </c>
      <c r="I13" s="3">
        <v>47</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4"/>
      <c r="AM13" s="3"/>
      <c r="AN13" s="3"/>
      <c r="AO13" s="3"/>
      <c r="AP13" s="3"/>
      <c r="AQ13" s="3"/>
      <c r="AR13" s="3"/>
      <c r="AS13" s="3"/>
      <c r="AT13" s="3"/>
    </row>
    <row r="14" spans="1:46">
      <c r="A14" t="s">
        <v>53</v>
      </c>
      <c r="B14">
        <v>13</v>
      </c>
      <c r="C14" s="1" t="s">
        <v>58</v>
      </c>
      <c r="D14" t="s">
        <v>45</v>
      </c>
      <c r="E14" s="3">
        <f>F14+G14</f>
        <v>10.8</v>
      </c>
      <c r="F14" s="3">
        <v>8.9</v>
      </c>
      <c r="G14" s="3">
        <v>1.9</v>
      </c>
      <c r="H14" s="3"/>
      <c r="I14" s="3">
        <v>13.5</v>
      </c>
      <c r="J14" s="3"/>
      <c r="K14" s="3"/>
      <c r="L14" s="3"/>
      <c r="M14" s="3"/>
      <c r="N14" s="3">
        <f>O14+P14</f>
        <v>13.4</v>
      </c>
      <c r="O14" s="3">
        <v>9.5</v>
      </c>
      <c r="P14" s="3">
        <v>3.9</v>
      </c>
      <c r="Q14" s="3"/>
      <c r="R14" s="3">
        <v>18.5</v>
      </c>
      <c r="S14" s="3"/>
      <c r="T14" s="3"/>
      <c r="U14" s="3"/>
      <c r="V14" s="3"/>
      <c r="W14" s="3">
        <f>X14+Y14</f>
        <v>16.786999999999999</v>
      </c>
      <c r="X14" s="3">
        <v>11</v>
      </c>
      <c r="Y14" s="3">
        <v>5.7869999999999999</v>
      </c>
      <c r="Z14" s="3"/>
      <c r="AA14" s="3">
        <v>26</v>
      </c>
      <c r="AB14" s="3"/>
      <c r="AC14" s="3"/>
      <c r="AD14" s="3"/>
      <c r="AE14" s="3">
        <f>AF14+AG14</f>
        <v>21.23</v>
      </c>
      <c r="AF14" s="3">
        <v>13</v>
      </c>
      <c r="AG14" s="3">
        <v>8.23</v>
      </c>
      <c r="AH14" s="3"/>
      <c r="AI14" s="3">
        <v>30.619</v>
      </c>
      <c r="AJ14" s="3"/>
      <c r="AK14" s="3"/>
      <c r="AL14" s="3"/>
      <c r="AM14" s="3">
        <f>AN14+AO14</f>
        <v>24.805</v>
      </c>
      <c r="AN14" s="3">
        <v>13</v>
      </c>
      <c r="AO14" s="3">
        <v>11.805</v>
      </c>
      <c r="AP14" s="3"/>
      <c r="AQ14" s="3" t="s">
        <v>59</v>
      </c>
      <c r="AR14" s="3"/>
      <c r="AS14" s="3"/>
      <c r="AT14" s="3"/>
    </row>
    <row r="15" spans="1:46">
      <c r="A15" t="s">
        <v>53</v>
      </c>
      <c r="B15">
        <v>14</v>
      </c>
      <c r="C15" s="1" t="s">
        <v>60</v>
      </c>
      <c r="D15" t="s">
        <v>45</v>
      </c>
      <c r="E15" s="3">
        <v>1.99</v>
      </c>
      <c r="F15" s="3">
        <f>E15-G15</f>
        <v>1.48</v>
      </c>
      <c r="G15" s="3">
        <v>0.51</v>
      </c>
      <c r="I15" s="3">
        <v>0.77</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v>3</v>
      </c>
      <c r="AP15" s="3"/>
      <c r="AQ15" s="3"/>
      <c r="AR15" s="3"/>
      <c r="AS15" s="3"/>
      <c r="AT15" s="3"/>
    </row>
    <row r="16" spans="1:46">
      <c r="A16" t="s">
        <v>53</v>
      </c>
      <c r="B16">
        <v>15</v>
      </c>
      <c r="C16" s="1" t="s">
        <v>61</v>
      </c>
      <c r="D16" t="s">
        <v>45</v>
      </c>
      <c r="E16" s="3">
        <v>1</v>
      </c>
      <c r="F16" s="3">
        <v>1</v>
      </c>
      <c r="G16" s="3">
        <v>0</v>
      </c>
      <c r="H16" s="3">
        <v>0</v>
      </c>
      <c r="I16" s="3">
        <v>12</v>
      </c>
      <c r="J16" s="3"/>
      <c r="K16" s="3"/>
      <c r="L16" s="3"/>
      <c r="M16" s="3"/>
      <c r="N16" s="3"/>
      <c r="O16" s="3"/>
      <c r="P16" s="3">
        <v>0</v>
      </c>
      <c r="Q16" s="3">
        <v>0</v>
      </c>
      <c r="R16" s="3"/>
      <c r="S16" s="3"/>
      <c r="T16" s="3"/>
      <c r="U16" s="3"/>
      <c r="V16" s="3"/>
      <c r="W16" s="3"/>
      <c r="X16" s="3"/>
      <c r="Y16" s="3">
        <v>0</v>
      </c>
      <c r="Z16" s="3">
        <v>0</v>
      </c>
      <c r="AA16" s="3"/>
      <c r="AB16" s="3"/>
      <c r="AC16" s="3"/>
      <c r="AD16" s="3"/>
      <c r="AE16" s="3"/>
      <c r="AF16" s="3"/>
      <c r="AG16" s="3">
        <v>0</v>
      </c>
      <c r="AH16" s="3">
        <v>0</v>
      </c>
      <c r="AI16" s="3"/>
      <c r="AJ16" s="3"/>
      <c r="AK16" s="3"/>
      <c r="AL16" s="3"/>
      <c r="AM16" s="3"/>
      <c r="AN16" s="3"/>
      <c r="AO16" s="3">
        <v>0</v>
      </c>
      <c r="AP16" s="3">
        <v>0</v>
      </c>
      <c r="AQ16" s="3"/>
      <c r="AR16" s="3"/>
      <c r="AS16" s="3"/>
      <c r="AT16" s="3"/>
    </row>
    <row r="17" spans="1:46">
      <c r="A17" t="s">
        <v>53</v>
      </c>
      <c r="B17">
        <v>16</v>
      </c>
      <c r="C17" s="1" t="s">
        <v>62</v>
      </c>
      <c r="D17" t="s">
        <v>45</v>
      </c>
      <c r="E17" s="3">
        <v>14</v>
      </c>
      <c r="F17" s="3">
        <v>9</v>
      </c>
      <c r="G17" s="3">
        <v>5</v>
      </c>
      <c r="H17" s="3"/>
      <c r="I17" s="3">
        <v>8</v>
      </c>
      <c r="J17" s="3"/>
      <c r="K17" s="3"/>
      <c r="L17" s="3"/>
      <c r="M17" s="3">
        <v>2</v>
      </c>
      <c r="N17" s="3"/>
      <c r="O17" s="3"/>
      <c r="P17" s="3"/>
      <c r="Q17" s="3"/>
      <c r="R17" s="3"/>
      <c r="S17" s="3"/>
      <c r="T17" s="3"/>
      <c r="U17" s="3"/>
      <c r="V17" s="3"/>
      <c r="W17" s="3"/>
      <c r="X17" s="3"/>
      <c r="Y17" s="3">
        <v>20</v>
      </c>
      <c r="Z17" s="3"/>
      <c r="AA17" s="3"/>
      <c r="AB17" s="3"/>
      <c r="AC17" s="3"/>
      <c r="AD17" s="3"/>
      <c r="AE17" s="3"/>
      <c r="AF17" s="3"/>
      <c r="AG17" s="3"/>
      <c r="AH17" s="3"/>
      <c r="AI17" s="3"/>
      <c r="AJ17" s="3"/>
      <c r="AK17" s="3"/>
      <c r="AL17" s="3"/>
      <c r="AM17" s="3"/>
      <c r="AN17" s="3"/>
      <c r="AO17" s="3">
        <v>37</v>
      </c>
      <c r="AP17" s="3"/>
      <c r="AQ17" s="3"/>
      <c r="AR17" s="3"/>
      <c r="AS17" s="3"/>
      <c r="AT17" s="3"/>
    </row>
    <row r="18" spans="1:46">
      <c r="A18" t="s">
        <v>53</v>
      </c>
      <c r="B18">
        <v>17</v>
      </c>
      <c r="C18" s="1" t="s">
        <v>63</v>
      </c>
      <c r="D18" t="s">
        <v>43</v>
      </c>
      <c r="E18" s="3">
        <v>28</v>
      </c>
      <c r="F18" s="3">
        <v>25.9</v>
      </c>
      <c r="G18" s="3">
        <v>2.1</v>
      </c>
      <c r="H18" s="3"/>
      <c r="I18" s="3">
        <v>79.900000000000006</v>
      </c>
      <c r="J18" s="3"/>
      <c r="K18" s="3"/>
      <c r="L18" s="3">
        <v>4300000</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c r="A19" t="s">
        <v>53</v>
      </c>
      <c r="B19">
        <v>18</v>
      </c>
      <c r="C19" s="1" t="s">
        <v>64</v>
      </c>
      <c r="D19" t="s">
        <v>43</v>
      </c>
      <c r="E19" s="3">
        <v>5.9</v>
      </c>
      <c r="F19" s="3">
        <v>4.5</v>
      </c>
      <c r="G19" s="3">
        <v>1.4</v>
      </c>
      <c r="H19" s="3"/>
      <c r="I19" s="3">
        <v>4.0999999999999996</v>
      </c>
      <c r="J19" s="3"/>
      <c r="K19" s="3"/>
      <c r="L19" s="3"/>
      <c r="M19" s="3">
        <v>3.1</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c r="A20" t="s">
        <v>53</v>
      </c>
      <c r="B20">
        <v>19</v>
      </c>
      <c r="C20" s="1" t="s">
        <v>65</v>
      </c>
      <c r="D20" t="s">
        <v>43</v>
      </c>
      <c r="E20" s="3">
        <v>0.2</v>
      </c>
      <c r="F20" s="3">
        <v>0.2</v>
      </c>
      <c r="G20" s="3">
        <v>0</v>
      </c>
      <c r="H20" s="3">
        <v>0</v>
      </c>
      <c r="I20" s="3">
        <v>1.3</v>
      </c>
      <c r="J20" s="3"/>
      <c r="K20" s="3"/>
      <c r="L20" s="3"/>
      <c r="M20" s="3"/>
      <c r="N20" s="3"/>
      <c r="O20" s="3"/>
      <c r="P20" s="3">
        <v>0</v>
      </c>
      <c r="Q20" s="3">
        <v>0</v>
      </c>
      <c r="R20" s="3"/>
      <c r="S20" s="3"/>
      <c r="T20" s="3"/>
      <c r="U20" s="3"/>
      <c r="V20" s="3"/>
      <c r="W20" s="3"/>
      <c r="X20" s="3"/>
      <c r="Y20" s="3">
        <v>0</v>
      </c>
      <c r="Z20" s="3">
        <v>0</v>
      </c>
      <c r="AA20" s="3"/>
      <c r="AB20" s="3"/>
      <c r="AC20" s="3"/>
      <c r="AD20" s="3"/>
      <c r="AE20" s="3"/>
      <c r="AF20" s="3"/>
      <c r="AG20" s="3">
        <v>0</v>
      </c>
      <c r="AH20" s="3">
        <v>0</v>
      </c>
      <c r="AI20" s="3"/>
      <c r="AJ20" s="3"/>
      <c r="AK20" s="3"/>
      <c r="AL20" s="3"/>
      <c r="AM20" s="3"/>
      <c r="AN20" s="3"/>
      <c r="AO20" s="3"/>
      <c r="AP20" s="3"/>
      <c r="AQ20" s="3"/>
      <c r="AR20" s="3"/>
      <c r="AS20" s="3"/>
      <c r="AT20" s="3"/>
    </row>
    <row r="21" spans="1:46">
      <c r="A21" t="s">
        <v>53</v>
      </c>
      <c r="B21">
        <v>20</v>
      </c>
      <c r="C21" s="1" t="s">
        <v>66</v>
      </c>
      <c r="D21" t="s">
        <v>43</v>
      </c>
      <c r="E21" s="3"/>
      <c r="F21" s="3"/>
      <c r="G21" s="3">
        <v>0.5</v>
      </c>
      <c r="H21" s="3"/>
      <c r="I21" s="3" t="s">
        <v>67</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c r="A22" t="s">
        <v>41</v>
      </c>
      <c r="B22">
        <v>21</v>
      </c>
      <c r="C22" s="1" t="s">
        <v>68</v>
      </c>
      <c r="D22" t="s">
        <v>43</v>
      </c>
      <c r="E22" s="3"/>
      <c r="F22" s="3"/>
      <c r="G22" s="3">
        <v>21</v>
      </c>
      <c r="H22" s="3"/>
      <c r="I22" s="3"/>
      <c r="J22" s="3"/>
      <c r="K22" s="3"/>
      <c r="L22" s="3"/>
      <c r="M22" s="3">
        <v>4</v>
      </c>
      <c r="N22" s="3"/>
      <c r="O22" s="3"/>
      <c r="P22" s="3">
        <v>35</v>
      </c>
      <c r="Q22" s="3"/>
      <c r="R22" s="3"/>
      <c r="S22" s="3"/>
      <c r="T22" s="3"/>
      <c r="U22" s="3"/>
      <c r="V22" s="3"/>
      <c r="W22" s="3"/>
      <c r="X22" s="3"/>
      <c r="Y22" s="3"/>
      <c r="Z22" s="3"/>
      <c r="AA22" s="3"/>
      <c r="AB22" s="3"/>
      <c r="AC22" s="3"/>
      <c r="AD22" s="3"/>
      <c r="AE22" s="3"/>
      <c r="AF22" s="3"/>
      <c r="AG22" s="3"/>
      <c r="AH22" s="3"/>
      <c r="AI22" s="3"/>
      <c r="AJ22" s="3"/>
      <c r="AK22" s="3"/>
      <c r="AL22" s="3"/>
      <c r="AM22" s="3"/>
      <c r="AN22" s="3"/>
      <c r="AO22" s="3">
        <v>70</v>
      </c>
      <c r="AP22" s="3"/>
      <c r="AQ22" s="3"/>
      <c r="AR22" s="3"/>
      <c r="AS22" s="3"/>
      <c r="AT22" s="3"/>
    </row>
    <row r="23" spans="1:46">
      <c r="A23" t="s">
        <v>41</v>
      </c>
      <c r="B23">
        <v>22</v>
      </c>
      <c r="C23" s="1" t="s">
        <v>69</v>
      </c>
      <c r="D23" t="s">
        <v>43</v>
      </c>
      <c r="E23" s="3"/>
      <c r="F23" s="3"/>
      <c r="G23" s="3"/>
      <c r="H23" s="3"/>
      <c r="I23" s="3">
        <v>3</v>
      </c>
      <c r="J23" s="3"/>
      <c r="K23" s="3"/>
      <c r="L23" s="3"/>
      <c r="M23" s="3"/>
      <c r="N23" s="3"/>
      <c r="O23" s="3"/>
      <c r="P23" s="3"/>
      <c r="Q23" s="3"/>
      <c r="R23" s="3"/>
      <c r="S23" s="3"/>
      <c r="T23" s="3"/>
      <c r="U23" s="3"/>
      <c r="V23" s="3"/>
      <c r="W23" s="3"/>
      <c r="X23" s="3"/>
      <c r="Y23" s="3">
        <v>30</v>
      </c>
      <c r="Z23" s="3"/>
      <c r="AA23" s="3"/>
      <c r="AB23" s="3"/>
      <c r="AC23" s="3"/>
      <c r="AD23" s="3"/>
      <c r="AE23" s="3"/>
      <c r="AF23" s="3"/>
      <c r="AG23" s="3"/>
      <c r="AH23" s="3"/>
      <c r="AI23" s="3"/>
      <c r="AJ23" s="3"/>
      <c r="AK23" s="3"/>
      <c r="AL23" s="3"/>
      <c r="AM23" s="3"/>
      <c r="AN23" s="3"/>
      <c r="AO23" s="3"/>
      <c r="AP23" s="3"/>
      <c r="AQ23" s="3"/>
      <c r="AR23" s="3"/>
      <c r="AS23" s="3"/>
      <c r="AT23" s="3"/>
    </row>
    <row r="24" spans="1:46">
      <c r="A24" t="s">
        <v>41</v>
      </c>
      <c r="B24">
        <v>23</v>
      </c>
      <c r="C24" s="1" t="s">
        <v>70</v>
      </c>
      <c r="D24" t="s">
        <v>45</v>
      </c>
      <c r="E24" s="3"/>
      <c r="F24" s="3"/>
      <c r="G24" s="3">
        <v>5.9</v>
      </c>
      <c r="H24" s="3"/>
      <c r="I24" s="3">
        <v>6</v>
      </c>
      <c r="J24" s="3"/>
      <c r="K24" s="3"/>
      <c r="L24" s="3"/>
      <c r="M24" s="3"/>
      <c r="N24" s="3"/>
      <c r="O24" s="3"/>
      <c r="P24" s="3"/>
      <c r="Q24" s="3"/>
      <c r="R24" s="3"/>
      <c r="S24" s="3"/>
      <c r="T24" s="3"/>
      <c r="U24" s="3"/>
      <c r="V24" s="3"/>
      <c r="W24" s="3"/>
      <c r="X24" s="3"/>
      <c r="Y24" s="3">
        <v>11</v>
      </c>
      <c r="Z24" s="3"/>
      <c r="AA24" s="3">
        <v>13</v>
      </c>
      <c r="AB24" s="3"/>
      <c r="AC24" s="3"/>
      <c r="AD24" s="3"/>
      <c r="AE24" s="3"/>
      <c r="AF24" s="3"/>
      <c r="AG24" s="3"/>
      <c r="AH24" s="3"/>
      <c r="AI24" s="3"/>
      <c r="AJ24" s="3"/>
      <c r="AK24" s="3"/>
      <c r="AL24" s="3"/>
      <c r="AM24" s="3"/>
      <c r="AN24" s="3"/>
      <c r="AO24" s="3"/>
      <c r="AP24" s="3"/>
      <c r="AQ24" s="3"/>
      <c r="AR24" s="3"/>
      <c r="AS24" s="3"/>
      <c r="AT24" s="3"/>
    </row>
    <row r="25" spans="1:46">
      <c r="A25" t="s">
        <v>53</v>
      </c>
      <c r="B25">
        <v>24</v>
      </c>
      <c r="C25" s="1" t="s">
        <v>71</v>
      </c>
      <c r="D25" t="s">
        <v>45</v>
      </c>
      <c r="E25" s="3">
        <v>12.4</v>
      </c>
      <c r="F25" s="3">
        <v>10.4</v>
      </c>
      <c r="G25" s="3">
        <v>2</v>
      </c>
      <c r="H25" s="3"/>
      <c r="I25" s="3">
        <v>20.8</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c r="A26" t="s">
        <v>53</v>
      </c>
      <c r="B26">
        <v>25</v>
      </c>
      <c r="C26" s="1" t="s">
        <v>72</v>
      </c>
      <c r="D26" t="s">
        <v>45</v>
      </c>
      <c r="E26" s="3">
        <v>7.3</v>
      </c>
      <c r="F26" s="3">
        <f>E26</f>
        <v>7.3</v>
      </c>
      <c r="G26" s="3">
        <v>0</v>
      </c>
      <c r="H26" s="3">
        <v>0</v>
      </c>
      <c r="I26" s="3">
        <v>6.4</v>
      </c>
      <c r="J26" s="3"/>
      <c r="K26" s="3"/>
      <c r="L26" s="3"/>
      <c r="M26" s="3"/>
      <c r="N26" s="3"/>
      <c r="O26" s="3"/>
      <c r="P26" s="3">
        <v>3</v>
      </c>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spans="1:46">
      <c r="A27" t="s">
        <v>41</v>
      </c>
      <c r="B27">
        <v>26</v>
      </c>
      <c r="C27" s="1" t="s">
        <v>73</v>
      </c>
      <c r="D27" t="s">
        <v>43</v>
      </c>
      <c r="E27" s="3">
        <v>12.5</v>
      </c>
      <c r="F27" s="3"/>
      <c r="G27" s="3"/>
      <c r="H27" s="3"/>
      <c r="I27" s="3">
        <v>2.2309999999999999</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c r="A28" t="s">
        <v>41</v>
      </c>
      <c r="B28">
        <v>27</v>
      </c>
      <c r="C28" s="1" t="s">
        <v>74</v>
      </c>
      <c r="D28" t="s">
        <v>45</v>
      </c>
      <c r="E28" s="3">
        <v>0.15</v>
      </c>
      <c r="F28" s="3">
        <v>0.15</v>
      </c>
      <c r="G28" s="3">
        <v>0</v>
      </c>
      <c r="H28" s="3">
        <v>0</v>
      </c>
      <c r="I28" s="3">
        <v>1.65</v>
      </c>
      <c r="J28" s="3">
        <v>1.3440000000000001</v>
      </c>
      <c r="K28" s="3">
        <v>0.33600000000000002</v>
      </c>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spans="1:46">
      <c r="A29" t="s">
        <v>53</v>
      </c>
      <c r="B29">
        <v>28</v>
      </c>
      <c r="C29" s="1" t="s">
        <v>75</v>
      </c>
      <c r="D29" t="s">
        <v>45</v>
      </c>
      <c r="E29" s="3">
        <v>0.75</v>
      </c>
      <c r="F29" s="3">
        <v>0.75</v>
      </c>
      <c r="G29" s="3">
        <v>0</v>
      </c>
      <c r="H29" s="3">
        <v>0</v>
      </c>
      <c r="I29" s="3">
        <v>1.7</v>
      </c>
      <c r="J29" s="3"/>
      <c r="K29" s="3"/>
      <c r="L29" s="3"/>
      <c r="M29" s="3"/>
      <c r="N29" s="3"/>
      <c r="O29" s="3"/>
      <c r="P29" s="3">
        <v>0</v>
      </c>
      <c r="Q29" s="3">
        <v>0</v>
      </c>
      <c r="R29" s="3"/>
      <c r="S29" s="3"/>
      <c r="T29" s="3"/>
      <c r="U29" s="3"/>
      <c r="V29" s="3"/>
      <c r="W29" s="3"/>
      <c r="X29" s="3"/>
      <c r="Y29" s="3">
        <v>0</v>
      </c>
      <c r="Z29" s="3">
        <v>0</v>
      </c>
      <c r="AA29" s="3"/>
      <c r="AB29" s="3"/>
      <c r="AC29" s="3"/>
      <c r="AD29" s="3"/>
      <c r="AE29" s="3"/>
      <c r="AF29" s="3"/>
      <c r="AG29" s="3">
        <v>0</v>
      </c>
      <c r="AH29" s="3">
        <v>0</v>
      </c>
      <c r="AI29" s="3"/>
      <c r="AJ29" s="3"/>
      <c r="AK29" s="3"/>
      <c r="AL29" s="3"/>
      <c r="AM29" s="3"/>
      <c r="AN29" s="3"/>
      <c r="AO29" s="3">
        <v>0</v>
      </c>
      <c r="AP29" s="3">
        <v>0</v>
      </c>
      <c r="AQ29" s="3"/>
      <c r="AR29" s="3"/>
      <c r="AS29" s="3"/>
      <c r="AT29" s="3"/>
    </row>
    <row r="30" spans="1:46">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spans="5:46">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5:46">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spans="5:46">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spans="5:46">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spans="5:46">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spans="5:46">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spans="5:46">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5:46">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5:46">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5:46">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453A-5494-459B-8588-90E64803E587}">
  <dimension ref="A1:Q108"/>
  <sheetViews>
    <sheetView workbookViewId="0">
      <selection activeCell="L18" sqref="L18:P25"/>
    </sheetView>
  </sheetViews>
  <sheetFormatPr defaultRowHeight="15"/>
  <cols>
    <col min="4" max="4" width="26.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158</v>
      </c>
      <c r="B2" t="s">
        <v>159</v>
      </c>
      <c r="C2" t="s">
        <v>121</v>
      </c>
      <c r="D2" t="s">
        <v>122</v>
      </c>
      <c r="E2" t="s">
        <v>124</v>
      </c>
      <c r="F2" t="s">
        <v>114</v>
      </c>
      <c r="G2" t="s">
        <v>192</v>
      </c>
      <c r="H2">
        <v>2025</v>
      </c>
      <c r="I2">
        <v>617</v>
      </c>
      <c r="L2">
        <v>1</v>
      </c>
      <c r="M2">
        <v>0</v>
      </c>
      <c r="N2">
        <v>0</v>
      </c>
      <c r="O2">
        <v>1</v>
      </c>
      <c r="P2" t="s">
        <v>687</v>
      </c>
      <c r="Q2" t="s">
        <v>665</v>
      </c>
    </row>
    <row r="3" spans="1:17">
      <c r="A3" t="s">
        <v>158</v>
      </c>
      <c r="B3" t="s">
        <v>159</v>
      </c>
      <c r="C3" t="s">
        <v>121</v>
      </c>
      <c r="D3" t="s">
        <v>122</v>
      </c>
      <c r="E3" t="s">
        <v>124</v>
      </c>
      <c r="F3" t="s">
        <v>114</v>
      </c>
      <c r="G3" t="s">
        <v>192</v>
      </c>
      <c r="H3">
        <v>2030</v>
      </c>
      <c r="I3">
        <v>958</v>
      </c>
      <c r="L3">
        <v>1</v>
      </c>
      <c r="M3">
        <v>0</v>
      </c>
      <c r="N3">
        <v>0</v>
      </c>
      <c r="O3">
        <v>1</v>
      </c>
      <c r="P3" t="s">
        <v>688</v>
      </c>
      <c r="Q3" t="s">
        <v>665</v>
      </c>
    </row>
    <row r="4" spans="1:17">
      <c r="A4" t="s">
        <v>158</v>
      </c>
      <c r="B4" t="s">
        <v>159</v>
      </c>
      <c r="C4" t="s">
        <v>121</v>
      </c>
      <c r="D4" t="s">
        <v>122</v>
      </c>
      <c r="E4" t="s">
        <v>124</v>
      </c>
      <c r="F4" t="s">
        <v>114</v>
      </c>
      <c r="G4" t="s">
        <v>192</v>
      </c>
      <c r="H4">
        <v>2035</v>
      </c>
      <c r="I4">
        <v>1959</v>
      </c>
      <c r="L4">
        <v>1</v>
      </c>
      <c r="M4">
        <v>0</v>
      </c>
      <c r="N4">
        <v>0</v>
      </c>
      <c r="O4">
        <v>1</v>
      </c>
      <c r="P4" t="s">
        <v>689</v>
      </c>
      <c r="Q4" t="s">
        <v>665</v>
      </c>
    </row>
    <row r="5" spans="1:17">
      <c r="A5" t="s">
        <v>158</v>
      </c>
      <c r="B5" t="s">
        <v>159</v>
      </c>
      <c r="C5" t="s">
        <v>121</v>
      </c>
      <c r="D5" t="s">
        <v>122</v>
      </c>
      <c r="E5" t="s">
        <v>124</v>
      </c>
      <c r="F5" t="s">
        <v>114</v>
      </c>
      <c r="G5" t="s">
        <v>192</v>
      </c>
      <c r="H5">
        <v>2040</v>
      </c>
      <c r="I5">
        <v>2500</v>
      </c>
      <c r="L5">
        <v>1</v>
      </c>
      <c r="M5">
        <v>0</v>
      </c>
      <c r="N5">
        <v>0</v>
      </c>
      <c r="O5">
        <v>1</v>
      </c>
      <c r="P5" t="s">
        <v>690</v>
      </c>
      <c r="Q5" t="s">
        <v>665</v>
      </c>
    </row>
    <row r="6" spans="1:17">
      <c r="A6" t="s">
        <v>158</v>
      </c>
      <c r="B6" t="s">
        <v>159</v>
      </c>
      <c r="C6" t="s">
        <v>121</v>
      </c>
      <c r="D6" t="s">
        <v>122</v>
      </c>
      <c r="E6" t="s">
        <v>110</v>
      </c>
      <c r="F6" t="s">
        <v>114</v>
      </c>
      <c r="G6" t="s">
        <v>168</v>
      </c>
      <c r="H6">
        <v>2030</v>
      </c>
      <c r="I6">
        <v>0.7</v>
      </c>
      <c r="L6">
        <v>0</v>
      </c>
      <c r="M6">
        <v>0</v>
      </c>
      <c r="N6">
        <v>0</v>
      </c>
      <c r="O6">
        <v>0</v>
      </c>
      <c r="Q6" t="s">
        <v>665</v>
      </c>
    </row>
    <row r="7" spans="1:17">
      <c r="A7" t="s">
        <v>158</v>
      </c>
      <c r="B7" t="s">
        <v>159</v>
      </c>
      <c r="C7" t="s">
        <v>121</v>
      </c>
      <c r="D7" t="s">
        <v>122</v>
      </c>
      <c r="E7" t="s">
        <v>110</v>
      </c>
      <c r="F7" t="s">
        <v>114</v>
      </c>
      <c r="G7" t="s">
        <v>168</v>
      </c>
      <c r="H7">
        <v>2050</v>
      </c>
      <c r="I7">
        <v>3.8</v>
      </c>
      <c r="L7">
        <v>0</v>
      </c>
      <c r="M7">
        <v>0</v>
      </c>
      <c r="N7">
        <v>0</v>
      </c>
      <c r="O7">
        <v>0</v>
      </c>
      <c r="Q7" t="s">
        <v>665</v>
      </c>
    </row>
    <row r="8" spans="1:17">
      <c r="A8" t="s">
        <v>158</v>
      </c>
      <c r="B8" t="s">
        <v>159</v>
      </c>
      <c r="C8" t="s">
        <v>121</v>
      </c>
      <c r="D8" t="s">
        <v>122</v>
      </c>
      <c r="E8" t="s">
        <v>110</v>
      </c>
      <c r="F8" t="s">
        <v>114</v>
      </c>
      <c r="G8" t="s">
        <v>180</v>
      </c>
      <c r="H8">
        <v>2030</v>
      </c>
      <c r="I8">
        <v>1.5</v>
      </c>
      <c r="L8">
        <v>0</v>
      </c>
      <c r="M8">
        <v>0</v>
      </c>
      <c r="N8">
        <v>0</v>
      </c>
      <c r="O8">
        <v>0</v>
      </c>
      <c r="Q8" t="s">
        <v>665</v>
      </c>
    </row>
    <row r="9" spans="1:17">
      <c r="A9" t="s">
        <v>158</v>
      </c>
      <c r="B9" t="s">
        <v>159</v>
      </c>
      <c r="C9" t="s">
        <v>121</v>
      </c>
      <c r="D9" t="s">
        <v>122</v>
      </c>
      <c r="E9" t="s">
        <v>110</v>
      </c>
      <c r="F9" t="s">
        <v>114</v>
      </c>
      <c r="G9" t="s">
        <v>180</v>
      </c>
      <c r="H9">
        <v>2050</v>
      </c>
      <c r="I9">
        <v>5.8</v>
      </c>
      <c r="L9">
        <v>1</v>
      </c>
      <c r="M9">
        <v>0</v>
      </c>
      <c r="N9">
        <v>0</v>
      </c>
      <c r="O9">
        <v>1</v>
      </c>
      <c r="P9" t="s">
        <v>691</v>
      </c>
      <c r="Q9" t="s">
        <v>665</v>
      </c>
    </row>
    <row r="10" spans="1:17">
      <c r="A10" t="s">
        <v>158</v>
      </c>
      <c r="B10" t="s">
        <v>159</v>
      </c>
      <c r="C10" t="s">
        <v>133</v>
      </c>
      <c r="D10" t="s">
        <v>134</v>
      </c>
      <c r="E10" t="s">
        <v>124</v>
      </c>
      <c r="F10" t="s">
        <v>114</v>
      </c>
      <c r="G10" t="s">
        <v>192</v>
      </c>
      <c r="H10">
        <v>2025</v>
      </c>
      <c r="I10">
        <v>617</v>
      </c>
      <c r="L10">
        <v>1</v>
      </c>
      <c r="M10">
        <v>0</v>
      </c>
      <c r="N10">
        <v>0</v>
      </c>
      <c r="O10">
        <v>1</v>
      </c>
      <c r="P10" t="s">
        <v>687</v>
      </c>
      <c r="Q10" t="s">
        <v>665</v>
      </c>
    </row>
    <row r="11" spans="1:17">
      <c r="A11" t="s">
        <v>158</v>
      </c>
      <c r="B11" t="s">
        <v>159</v>
      </c>
      <c r="C11" t="s">
        <v>133</v>
      </c>
      <c r="D11" t="s">
        <v>134</v>
      </c>
      <c r="E11" t="s">
        <v>124</v>
      </c>
      <c r="F11" t="s">
        <v>114</v>
      </c>
      <c r="G11" t="s">
        <v>192</v>
      </c>
      <c r="H11">
        <v>2030</v>
      </c>
      <c r="I11">
        <v>958</v>
      </c>
      <c r="L11">
        <v>1</v>
      </c>
      <c r="M11">
        <v>0</v>
      </c>
      <c r="N11">
        <v>0</v>
      </c>
      <c r="O11">
        <v>1</v>
      </c>
      <c r="P11" t="s">
        <v>688</v>
      </c>
      <c r="Q11" t="s">
        <v>665</v>
      </c>
    </row>
    <row r="12" spans="1:17">
      <c r="A12" t="s">
        <v>158</v>
      </c>
      <c r="B12" t="s">
        <v>159</v>
      </c>
      <c r="C12" t="s">
        <v>133</v>
      </c>
      <c r="D12" t="s">
        <v>134</v>
      </c>
      <c r="E12" t="s">
        <v>124</v>
      </c>
      <c r="F12" t="s">
        <v>114</v>
      </c>
      <c r="G12" t="s">
        <v>192</v>
      </c>
      <c r="H12">
        <v>2035</v>
      </c>
      <c r="I12">
        <v>1959</v>
      </c>
      <c r="L12">
        <v>1</v>
      </c>
      <c r="M12">
        <v>0</v>
      </c>
      <c r="N12">
        <v>0</v>
      </c>
      <c r="O12">
        <v>1</v>
      </c>
      <c r="P12" t="s">
        <v>689</v>
      </c>
      <c r="Q12" t="s">
        <v>665</v>
      </c>
    </row>
    <row r="13" spans="1:17">
      <c r="A13" t="s">
        <v>158</v>
      </c>
      <c r="B13" t="s">
        <v>159</v>
      </c>
      <c r="C13" t="s">
        <v>133</v>
      </c>
      <c r="D13" t="s">
        <v>134</v>
      </c>
      <c r="E13" t="s">
        <v>124</v>
      </c>
      <c r="F13" t="s">
        <v>114</v>
      </c>
      <c r="G13" t="s">
        <v>192</v>
      </c>
      <c r="H13">
        <v>2040</v>
      </c>
      <c r="I13">
        <v>2500</v>
      </c>
      <c r="L13">
        <v>1</v>
      </c>
      <c r="M13">
        <v>0</v>
      </c>
      <c r="N13">
        <v>0</v>
      </c>
      <c r="O13">
        <v>1</v>
      </c>
      <c r="P13" t="s">
        <v>690</v>
      </c>
      <c r="Q13" t="s">
        <v>665</v>
      </c>
    </row>
    <row r="14" spans="1:17">
      <c r="A14" t="s">
        <v>158</v>
      </c>
      <c r="B14" t="s">
        <v>159</v>
      </c>
      <c r="C14" t="s">
        <v>133</v>
      </c>
      <c r="D14" t="s">
        <v>134</v>
      </c>
      <c r="E14" t="s">
        <v>110</v>
      </c>
      <c r="F14" t="s">
        <v>114</v>
      </c>
      <c r="G14" t="s">
        <v>168</v>
      </c>
      <c r="H14">
        <v>2030</v>
      </c>
      <c r="I14">
        <v>0.7</v>
      </c>
      <c r="L14">
        <v>0</v>
      </c>
      <c r="M14">
        <v>0</v>
      </c>
      <c r="N14">
        <v>0</v>
      </c>
      <c r="O14">
        <v>0</v>
      </c>
      <c r="Q14" t="s">
        <v>665</v>
      </c>
    </row>
    <row r="15" spans="1:17">
      <c r="A15" t="s">
        <v>158</v>
      </c>
      <c r="B15" t="s">
        <v>159</v>
      </c>
      <c r="C15" t="s">
        <v>133</v>
      </c>
      <c r="D15" t="s">
        <v>134</v>
      </c>
      <c r="E15" t="s">
        <v>110</v>
      </c>
      <c r="F15" t="s">
        <v>114</v>
      </c>
      <c r="G15" t="s">
        <v>168</v>
      </c>
      <c r="H15">
        <v>2050</v>
      </c>
      <c r="I15">
        <v>3.8</v>
      </c>
      <c r="L15">
        <v>0</v>
      </c>
      <c r="M15">
        <v>0</v>
      </c>
      <c r="N15">
        <v>0</v>
      </c>
      <c r="O15">
        <v>0</v>
      </c>
      <c r="Q15" t="s">
        <v>665</v>
      </c>
    </row>
    <row r="16" spans="1:17">
      <c r="A16" t="s">
        <v>158</v>
      </c>
      <c r="B16" t="s">
        <v>159</v>
      </c>
      <c r="C16" t="s">
        <v>133</v>
      </c>
      <c r="D16" t="s">
        <v>134</v>
      </c>
      <c r="E16" t="s">
        <v>110</v>
      </c>
      <c r="F16" t="s">
        <v>114</v>
      </c>
      <c r="G16" t="s">
        <v>180</v>
      </c>
      <c r="H16">
        <v>2030</v>
      </c>
      <c r="I16">
        <v>1.5</v>
      </c>
      <c r="L16">
        <v>0</v>
      </c>
      <c r="M16">
        <v>0</v>
      </c>
      <c r="N16">
        <v>0</v>
      </c>
      <c r="O16">
        <v>0</v>
      </c>
      <c r="Q16" t="s">
        <v>665</v>
      </c>
    </row>
    <row r="17" spans="1:17">
      <c r="A17" t="s">
        <v>158</v>
      </c>
      <c r="B17" t="s">
        <v>159</v>
      </c>
      <c r="C17" t="s">
        <v>133</v>
      </c>
      <c r="D17" t="s">
        <v>134</v>
      </c>
      <c r="E17" t="s">
        <v>110</v>
      </c>
      <c r="F17" t="s">
        <v>114</v>
      </c>
      <c r="G17" t="s">
        <v>180</v>
      </c>
      <c r="H17">
        <v>2050</v>
      </c>
      <c r="I17">
        <v>5.8</v>
      </c>
      <c r="L17">
        <v>1</v>
      </c>
      <c r="M17">
        <v>0</v>
      </c>
      <c r="N17">
        <v>0</v>
      </c>
      <c r="O17">
        <v>1</v>
      </c>
      <c r="P17" t="s">
        <v>691</v>
      </c>
      <c r="Q17" t="s">
        <v>665</v>
      </c>
    </row>
    <row r="18" spans="1:17">
      <c r="A18" t="s">
        <v>158</v>
      </c>
      <c r="B18" t="s">
        <v>159</v>
      </c>
      <c r="C18" t="s">
        <v>172</v>
      </c>
      <c r="D18" t="s">
        <v>173</v>
      </c>
      <c r="E18" t="s">
        <v>124</v>
      </c>
      <c r="F18" t="s">
        <v>114</v>
      </c>
      <c r="G18" t="s">
        <v>192</v>
      </c>
      <c r="H18">
        <v>2025</v>
      </c>
      <c r="I18">
        <v>5159</v>
      </c>
      <c r="L18">
        <v>1</v>
      </c>
      <c r="M18">
        <v>0</v>
      </c>
      <c r="N18">
        <v>0</v>
      </c>
      <c r="O18">
        <v>1</v>
      </c>
      <c r="P18" t="s">
        <v>687</v>
      </c>
      <c r="Q18" t="s">
        <v>665</v>
      </c>
    </row>
    <row r="19" spans="1:17">
      <c r="A19" t="s">
        <v>158</v>
      </c>
      <c r="B19" t="s">
        <v>159</v>
      </c>
      <c r="C19" t="s">
        <v>172</v>
      </c>
      <c r="D19" t="s">
        <v>173</v>
      </c>
      <c r="E19" t="s">
        <v>124</v>
      </c>
      <c r="F19" t="s">
        <v>114</v>
      </c>
      <c r="G19" t="s">
        <v>192</v>
      </c>
      <c r="H19">
        <v>2030</v>
      </c>
      <c r="I19">
        <v>11406</v>
      </c>
      <c r="L19">
        <v>1</v>
      </c>
      <c r="M19">
        <v>0</v>
      </c>
      <c r="N19">
        <v>0</v>
      </c>
      <c r="O19">
        <v>1</v>
      </c>
      <c r="P19" t="s">
        <v>688</v>
      </c>
      <c r="Q19" t="s">
        <v>665</v>
      </c>
    </row>
    <row r="20" spans="1:17">
      <c r="A20" t="s">
        <v>158</v>
      </c>
      <c r="B20" t="s">
        <v>159</v>
      </c>
      <c r="C20" t="s">
        <v>172</v>
      </c>
      <c r="D20" t="s">
        <v>173</v>
      </c>
      <c r="E20" t="s">
        <v>124</v>
      </c>
      <c r="F20" t="s">
        <v>114</v>
      </c>
      <c r="G20" t="s">
        <v>192</v>
      </c>
      <c r="H20">
        <v>2035</v>
      </c>
      <c r="I20">
        <v>12567</v>
      </c>
      <c r="L20">
        <v>1</v>
      </c>
      <c r="M20">
        <v>0</v>
      </c>
      <c r="N20">
        <v>0</v>
      </c>
      <c r="O20">
        <v>1</v>
      </c>
      <c r="P20" t="s">
        <v>689</v>
      </c>
      <c r="Q20" t="s">
        <v>665</v>
      </c>
    </row>
    <row r="21" spans="1:17">
      <c r="A21" t="s">
        <v>158</v>
      </c>
      <c r="B21" t="s">
        <v>159</v>
      </c>
      <c r="C21" t="s">
        <v>172</v>
      </c>
      <c r="D21" t="s">
        <v>173</v>
      </c>
      <c r="E21" t="s">
        <v>124</v>
      </c>
      <c r="F21" t="s">
        <v>114</v>
      </c>
      <c r="G21" t="s">
        <v>192</v>
      </c>
      <c r="H21">
        <v>2040</v>
      </c>
      <c r="I21">
        <v>13238</v>
      </c>
      <c r="L21">
        <v>1</v>
      </c>
      <c r="M21">
        <v>0</v>
      </c>
      <c r="N21">
        <v>0</v>
      </c>
      <c r="O21">
        <v>1</v>
      </c>
      <c r="P21" t="s">
        <v>690</v>
      </c>
      <c r="Q21" t="s">
        <v>665</v>
      </c>
    </row>
    <row r="22" spans="1:17">
      <c r="A22" t="s">
        <v>158</v>
      </c>
      <c r="B22" t="s">
        <v>159</v>
      </c>
      <c r="C22" t="s">
        <v>172</v>
      </c>
      <c r="D22" t="s">
        <v>173</v>
      </c>
      <c r="E22" t="s">
        <v>110</v>
      </c>
      <c r="F22" t="s">
        <v>114</v>
      </c>
      <c r="G22" t="s">
        <v>168</v>
      </c>
      <c r="H22">
        <v>2030</v>
      </c>
      <c r="I22">
        <v>2.9</v>
      </c>
      <c r="L22">
        <v>0</v>
      </c>
      <c r="M22">
        <v>0</v>
      </c>
      <c r="N22">
        <v>0</v>
      </c>
      <c r="O22">
        <v>0</v>
      </c>
      <c r="Q22" t="s">
        <v>665</v>
      </c>
    </row>
    <row r="23" spans="1:17">
      <c r="A23" t="s">
        <v>158</v>
      </c>
      <c r="B23" t="s">
        <v>159</v>
      </c>
      <c r="C23" t="s">
        <v>172</v>
      </c>
      <c r="D23" t="s">
        <v>173</v>
      </c>
      <c r="E23" t="s">
        <v>110</v>
      </c>
      <c r="F23" t="s">
        <v>114</v>
      </c>
      <c r="G23" t="s">
        <v>168</v>
      </c>
      <c r="H23">
        <v>2050</v>
      </c>
      <c r="I23">
        <v>23.1</v>
      </c>
      <c r="L23">
        <v>0</v>
      </c>
      <c r="M23">
        <v>0</v>
      </c>
      <c r="N23">
        <v>0</v>
      </c>
      <c r="O23">
        <v>0</v>
      </c>
      <c r="Q23" t="s">
        <v>665</v>
      </c>
    </row>
    <row r="24" spans="1:17">
      <c r="A24" t="s">
        <v>158</v>
      </c>
      <c r="B24" t="s">
        <v>159</v>
      </c>
      <c r="C24" t="s">
        <v>172</v>
      </c>
      <c r="D24" t="s">
        <v>173</v>
      </c>
      <c r="E24" t="s">
        <v>110</v>
      </c>
      <c r="F24" t="s">
        <v>114</v>
      </c>
      <c r="G24" t="s">
        <v>180</v>
      </c>
      <c r="H24">
        <v>2030</v>
      </c>
      <c r="I24">
        <v>10.1</v>
      </c>
      <c r="L24">
        <v>0</v>
      </c>
      <c r="M24">
        <v>0</v>
      </c>
      <c r="N24">
        <v>0</v>
      </c>
      <c r="O24">
        <v>0</v>
      </c>
      <c r="Q24" t="s">
        <v>665</v>
      </c>
    </row>
    <row r="25" spans="1:17">
      <c r="A25" t="s">
        <v>158</v>
      </c>
      <c r="B25" t="s">
        <v>159</v>
      </c>
      <c r="C25" t="s">
        <v>172</v>
      </c>
      <c r="D25" t="s">
        <v>173</v>
      </c>
      <c r="E25" t="s">
        <v>110</v>
      </c>
      <c r="F25" t="s">
        <v>114</v>
      </c>
      <c r="G25" t="s">
        <v>180</v>
      </c>
      <c r="H25">
        <v>2050</v>
      </c>
      <c r="I25">
        <v>28.2</v>
      </c>
      <c r="L25">
        <v>1</v>
      </c>
      <c r="M25">
        <v>0</v>
      </c>
      <c r="N25">
        <v>0</v>
      </c>
      <c r="O25">
        <v>1</v>
      </c>
      <c r="P25" t="s">
        <v>691</v>
      </c>
      <c r="Q25" t="s">
        <v>665</v>
      </c>
    </row>
    <row r="26" spans="1:17">
      <c r="A26" t="s">
        <v>158</v>
      </c>
      <c r="B26" t="s">
        <v>159</v>
      </c>
      <c r="C26" t="s">
        <v>196</v>
      </c>
      <c r="D26" t="s">
        <v>197</v>
      </c>
      <c r="E26" t="s">
        <v>124</v>
      </c>
      <c r="F26" t="s">
        <v>114</v>
      </c>
      <c r="G26" t="s">
        <v>192</v>
      </c>
      <c r="H26">
        <v>2025</v>
      </c>
      <c r="I26">
        <v>5159</v>
      </c>
      <c r="L26">
        <v>1</v>
      </c>
      <c r="M26">
        <v>0</v>
      </c>
      <c r="N26">
        <v>0</v>
      </c>
      <c r="O26">
        <v>1</v>
      </c>
      <c r="P26" t="s">
        <v>687</v>
      </c>
      <c r="Q26" t="s">
        <v>665</v>
      </c>
    </row>
    <row r="27" spans="1:17">
      <c r="A27" t="s">
        <v>158</v>
      </c>
      <c r="B27" t="s">
        <v>159</v>
      </c>
      <c r="C27" t="s">
        <v>196</v>
      </c>
      <c r="D27" t="s">
        <v>197</v>
      </c>
      <c r="E27" t="s">
        <v>124</v>
      </c>
      <c r="F27" t="s">
        <v>114</v>
      </c>
      <c r="G27" t="s">
        <v>192</v>
      </c>
      <c r="H27">
        <v>2030</v>
      </c>
      <c r="I27">
        <v>11406</v>
      </c>
      <c r="L27">
        <v>1</v>
      </c>
      <c r="M27">
        <v>0</v>
      </c>
      <c r="N27">
        <v>0</v>
      </c>
      <c r="O27">
        <v>1</v>
      </c>
      <c r="P27" t="s">
        <v>688</v>
      </c>
      <c r="Q27" t="s">
        <v>665</v>
      </c>
    </row>
    <row r="28" spans="1:17">
      <c r="A28" t="s">
        <v>158</v>
      </c>
      <c r="B28" t="s">
        <v>159</v>
      </c>
      <c r="C28" t="s">
        <v>196</v>
      </c>
      <c r="D28" t="s">
        <v>197</v>
      </c>
      <c r="E28" t="s">
        <v>124</v>
      </c>
      <c r="F28" t="s">
        <v>114</v>
      </c>
      <c r="G28" t="s">
        <v>192</v>
      </c>
      <c r="H28">
        <v>2035</v>
      </c>
      <c r="I28">
        <v>12567</v>
      </c>
      <c r="L28">
        <v>1</v>
      </c>
      <c r="M28">
        <v>0</v>
      </c>
      <c r="N28">
        <v>0</v>
      </c>
      <c r="O28">
        <v>1</v>
      </c>
      <c r="P28" t="s">
        <v>689</v>
      </c>
      <c r="Q28" t="s">
        <v>665</v>
      </c>
    </row>
    <row r="29" spans="1:17">
      <c r="A29" t="s">
        <v>158</v>
      </c>
      <c r="B29" t="s">
        <v>159</v>
      </c>
      <c r="C29" t="s">
        <v>196</v>
      </c>
      <c r="D29" t="s">
        <v>197</v>
      </c>
      <c r="E29" t="s">
        <v>124</v>
      </c>
      <c r="F29" t="s">
        <v>114</v>
      </c>
      <c r="G29" t="s">
        <v>192</v>
      </c>
      <c r="H29">
        <v>2040</v>
      </c>
      <c r="I29">
        <v>13238</v>
      </c>
      <c r="L29">
        <v>1</v>
      </c>
      <c r="M29">
        <v>0</v>
      </c>
      <c r="N29">
        <v>0</v>
      </c>
      <c r="O29">
        <v>1</v>
      </c>
      <c r="P29" t="s">
        <v>690</v>
      </c>
      <c r="Q29" t="s">
        <v>665</v>
      </c>
    </row>
    <row r="30" spans="1:17">
      <c r="A30" t="s">
        <v>158</v>
      </c>
      <c r="B30" t="s">
        <v>159</v>
      </c>
      <c r="C30" t="s">
        <v>196</v>
      </c>
      <c r="D30" t="s">
        <v>197</v>
      </c>
      <c r="E30" t="s">
        <v>110</v>
      </c>
      <c r="F30" t="s">
        <v>114</v>
      </c>
      <c r="G30" t="s">
        <v>168</v>
      </c>
      <c r="H30">
        <v>2030</v>
      </c>
      <c r="I30">
        <v>2.9</v>
      </c>
      <c r="L30">
        <v>0</v>
      </c>
      <c r="M30">
        <v>0</v>
      </c>
      <c r="N30">
        <v>0</v>
      </c>
      <c r="O30">
        <v>0</v>
      </c>
      <c r="Q30" t="s">
        <v>665</v>
      </c>
    </row>
    <row r="31" spans="1:17">
      <c r="A31" t="s">
        <v>158</v>
      </c>
      <c r="B31" t="s">
        <v>159</v>
      </c>
      <c r="C31" t="s">
        <v>196</v>
      </c>
      <c r="D31" t="s">
        <v>197</v>
      </c>
      <c r="E31" t="s">
        <v>110</v>
      </c>
      <c r="F31" t="s">
        <v>114</v>
      </c>
      <c r="G31" t="s">
        <v>168</v>
      </c>
      <c r="H31">
        <v>2050</v>
      </c>
      <c r="I31">
        <v>23.1</v>
      </c>
      <c r="L31">
        <v>0</v>
      </c>
      <c r="M31">
        <v>0</v>
      </c>
      <c r="N31">
        <v>0</v>
      </c>
      <c r="O31">
        <v>0</v>
      </c>
      <c r="Q31" t="s">
        <v>665</v>
      </c>
    </row>
    <row r="32" spans="1:17">
      <c r="A32" t="s">
        <v>158</v>
      </c>
      <c r="B32" t="s">
        <v>159</v>
      </c>
      <c r="C32" t="s">
        <v>196</v>
      </c>
      <c r="D32" t="s">
        <v>197</v>
      </c>
      <c r="E32" t="s">
        <v>110</v>
      </c>
      <c r="F32" t="s">
        <v>114</v>
      </c>
      <c r="G32" t="s">
        <v>180</v>
      </c>
      <c r="H32">
        <v>2030</v>
      </c>
      <c r="I32">
        <v>10.1</v>
      </c>
      <c r="L32">
        <v>0</v>
      </c>
      <c r="M32">
        <v>0</v>
      </c>
      <c r="N32">
        <v>0</v>
      </c>
      <c r="O32">
        <v>0</v>
      </c>
      <c r="Q32" t="s">
        <v>665</v>
      </c>
    </row>
    <row r="33" spans="1:17">
      <c r="A33" t="s">
        <v>158</v>
      </c>
      <c r="B33" t="s">
        <v>159</v>
      </c>
      <c r="C33" t="s">
        <v>196</v>
      </c>
      <c r="D33" t="s">
        <v>197</v>
      </c>
      <c r="E33" t="s">
        <v>110</v>
      </c>
      <c r="F33" t="s">
        <v>114</v>
      </c>
      <c r="G33" t="s">
        <v>180</v>
      </c>
      <c r="H33">
        <v>2050</v>
      </c>
      <c r="I33">
        <v>28.2</v>
      </c>
      <c r="L33">
        <v>1</v>
      </c>
      <c r="M33">
        <v>0</v>
      </c>
      <c r="N33">
        <v>0</v>
      </c>
      <c r="O33">
        <v>1</v>
      </c>
      <c r="P33" t="s">
        <v>691</v>
      </c>
      <c r="Q33" t="s">
        <v>665</v>
      </c>
    </row>
    <row r="34" spans="1:17">
      <c r="A34" t="s">
        <v>158</v>
      </c>
      <c r="B34" t="s">
        <v>159</v>
      </c>
      <c r="C34" t="s">
        <v>291</v>
      </c>
      <c r="D34" t="s">
        <v>292</v>
      </c>
      <c r="E34" t="s">
        <v>124</v>
      </c>
      <c r="F34" t="s">
        <v>114</v>
      </c>
      <c r="G34" t="s">
        <v>192</v>
      </c>
      <c r="H34">
        <v>2025</v>
      </c>
      <c r="I34">
        <v>4047</v>
      </c>
      <c r="L34">
        <v>1</v>
      </c>
      <c r="M34">
        <v>0</v>
      </c>
      <c r="N34">
        <v>0</v>
      </c>
      <c r="O34">
        <v>1</v>
      </c>
      <c r="P34" t="s">
        <v>687</v>
      </c>
      <c r="Q34" t="s">
        <v>665</v>
      </c>
    </row>
    <row r="35" spans="1:17">
      <c r="A35" t="s">
        <v>158</v>
      </c>
      <c r="B35" t="s">
        <v>159</v>
      </c>
      <c r="C35" t="s">
        <v>291</v>
      </c>
      <c r="D35" t="s">
        <v>292</v>
      </c>
      <c r="E35" t="s">
        <v>124</v>
      </c>
      <c r="F35" t="s">
        <v>114</v>
      </c>
      <c r="G35" t="s">
        <v>192</v>
      </c>
      <c r="H35">
        <v>2030</v>
      </c>
      <c r="I35">
        <v>4047</v>
      </c>
      <c r="L35">
        <v>1</v>
      </c>
      <c r="M35">
        <v>0</v>
      </c>
      <c r="N35">
        <v>0</v>
      </c>
      <c r="O35">
        <v>1</v>
      </c>
      <c r="P35" t="s">
        <v>688</v>
      </c>
      <c r="Q35" t="s">
        <v>665</v>
      </c>
    </row>
    <row r="36" spans="1:17">
      <c r="A36" t="s">
        <v>158</v>
      </c>
      <c r="B36" t="s">
        <v>159</v>
      </c>
      <c r="C36" t="s">
        <v>291</v>
      </c>
      <c r="D36" t="s">
        <v>292</v>
      </c>
      <c r="E36" t="s">
        <v>124</v>
      </c>
      <c r="F36" t="s">
        <v>114</v>
      </c>
      <c r="G36" t="s">
        <v>192</v>
      </c>
      <c r="H36">
        <v>2035</v>
      </c>
      <c r="I36">
        <v>4047</v>
      </c>
      <c r="L36">
        <v>1</v>
      </c>
      <c r="M36">
        <v>0</v>
      </c>
      <c r="N36">
        <v>0</v>
      </c>
      <c r="O36">
        <v>1</v>
      </c>
      <c r="P36" t="s">
        <v>689</v>
      </c>
      <c r="Q36" t="s">
        <v>665</v>
      </c>
    </row>
    <row r="37" spans="1:17">
      <c r="A37" t="s">
        <v>158</v>
      </c>
      <c r="B37" t="s">
        <v>159</v>
      </c>
      <c r="C37" t="s">
        <v>291</v>
      </c>
      <c r="D37" t="s">
        <v>292</v>
      </c>
      <c r="E37" t="s">
        <v>124</v>
      </c>
      <c r="F37" t="s">
        <v>114</v>
      </c>
      <c r="G37" t="s">
        <v>192</v>
      </c>
      <c r="H37">
        <v>2040</v>
      </c>
      <c r="I37">
        <v>5187</v>
      </c>
      <c r="L37">
        <v>1</v>
      </c>
      <c r="M37">
        <v>0</v>
      </c>
      <c r="N37">
        <v>0</v>
      </c>
      <c r="O37">
        <v>1</v>
      </c>
      <c r="P37" t="s">
        <v>690</v>
      </c>
      <c r="Q37" t="s">
        <v>665</v>
      </c>
    </row>
    <row r="38" spans="1:17">
      <c r="A38" t="s">
        <v>158</v>
      </c>
      <c r="B38" t="s">
        <v>159</v>
      </c>
      <c r="C38" t="s">
        <v>291</v>
      </c>
      <c r="D38" t="s">
        <v>292</v>
      </c>
      <c r="E38" t="s">
        <v>110</v>
      </c>
      <c r="F38" t="s">
        <v>114</v>
      </c>
      <c r="G38" t="s">
        <v>168</v>
      </c>
      <c r="H38">
        <v>2030</v>
      </c>
      <c r="I38">
        <v>4.0469999999999997</v>
      </c>
      <c r="L38">
        <v>0</v>
      </c>
      <c r="M38">
        <v>0</v>
      </c>
      <c r="N38">
        <v>0</v>
      </c>
      <c r="O38">
        <v>0</v>
      </c>
      <c r="Q38" t="s">
        <v>665</v>
      </c>
    </row>
    <row r="39" spans="1:17">
      <c r="A39" t="s">
        <v>158</v>
      </c>
      <c r="B39" t="s">
        <v>159</v>
      </c>
      <c r="C39" t="s">
        <v>291</v>
      </c>
      <c r="D39" t="s">
        <v>292</v>
      </c>
      <c r="E39" t="s">
        <v>110</v>
      </c>
      <c r="F39" t="s">
        <v>114</v>
      </c>
      <c r="G39" t="s">
        <v>168</v>
      </c>
      <c r="H39">
        <v>2050</v>
      </c>
      <c r="I39">
        <v>5.0999999999999996</v>
      </c>
      <c r="L39">
        <v>0</v>
      </c>
      <c r="M39">
        <v>0</v>
      </c>
      <c r="N39">
        <v>0</v>
      </c>
      <c r="O39">
        <v>0</v>
      </c>
      <c r="Q39" t="s">
        <v>665</v>
      </c>
    </row>
    <row r="40" spans="1:17">
      <c r="A40" t="s">
        <v>158</v>
      </c>
      <c r="B40" t="s">
        <v>159</v>
      </c>
      <c r="C40" t="s">
        <v>291</v>
      </c>
      <c r="D40" t="s">
        <v>292</v>
      </c>
      <c r="E40" t="s">
        <v>110</v>
      </c>
      <c r="F40" t="s">
        <v>114</v>
      </c>
      <c r="G40" t="s">
        <v>180</v>
      </c>
      <c r="H40">
        <v>2030</v>
      </c>
      <c r="I40">
        <v>4.0469999999999997</v>
      </c>
      <c r="L40">
        <v>0</v>
      </c>
      <c r="M40">
        <v>0</v>
      </c>
      <c r="N40">
        <v>0</v>
      </c>
      <c r="O40">
        <v>0</v>
      </c>
      <c r="Q40" t="s">
        <v>665</v>
      </c>
    </row>
    <row r="41" spans="1:17">
      <c r="A41" t="s">
        <v>158</v>
      </c>
      <c r="B41" t="s">
        <v>159</v>
      </c>
      <c r="C41" t="s">
        <v>291</v>
      </c>
      <c r="D41" t="s">
        <v>292</v>
      </c>
      <c r="E41" t="s">
        <v>110</v>
      </c>
      <c r="F41" t="s">
        <v>114</v>
      </c>
      <c r="G41" t="s">
        <v>180</v>
      </c>
      <c r="H41">
        <v>2050</v>
      </c>
      <c r="I41">
        <v>7.7</v>
      </c>
      <c r="L41">
        <v>1</v>
      </c>
      <c r="M41">
        <v>0</v>
      </c>
      <c r="N41">
        <v>0</v>
      </c>
      <c r="O41">
        <v>1</v>
      </c>
      <c r="P41" t="s">
        <v>691</v>
      </c>
      <c r="Q41" t="s">
        <v>665</v>
      </c>
    </row>
    <row r="42" spans="1:17">
      <c r="A42" t="s">
        <v>158</v>
      </c>
      <c r="B42" t="s">
        <v>159</v>
      </c>
      <c r="C42" t="s">
        <v>398</v>
      </c>
      <c r="D42" t="s">
        <v>399</v>
      </c>
      <c r="E42" t="s">
        <v>188</v>
      </c>
      <c r="F42" t="s">
        <v>114</v>
      </c>
      <c r="G42" t="s">
        <v>156</v>
      </c>
      <c r="H42">
        <v>2030</v>
      </c>
      <c r="I42">
        <v>26</v>
      </c>
      <c r="L42">
        <v>1</v>
      </c>
      <c r="M42">
        <v>1</v>
      </c>
      <c r="N42">
        <v>0</v>
      </c>
      <c r="O42">
        <v>0</v>
      </c>
      <c r="Q42" t="s">
        <v>665</v>
      </c>
    </row>
    <row r="43" spans="1:17">
      <c r="A43" t="s">
        <v>158</v>
      </c>
      <c r="B43" t="s">
        <v>159</v>
      </c>
      <c r="C43" t="s">
        <v>380</v>
      </c>
      <c r="D43" t="s">
        <v>381</v>
      </c>
      <c r="E43" t="s">
        <v>213</v>
      </c>
      <c r="F43" t="s">
        <v>114</v>
      </c>
      <c r="G43" t="s">
        <v>156</v>
      </c>
      <c r="H43">
        <v>2050</v>
      </c>
      <c r="I43">
        <v>0</v>
      </c>
      <c r="L43">
        <v>1</v>
      </c>
      <c r="M43">
        <v>1</v>
      </c>
      <c r="N43">
        <v>0</v>
      </c>
      <c r="O43">
        <v>0</v>
      </c>
      <c r="Q43" t="s">
        <v>665</v>
      </c>
    </row>
    <row r="44" spans="1:17">
      <c r="A44" t="s">
        <v>158</v>
      </c>
      <c r="B44" t="s">
        <v>159</v>
      </c>
      <c r="C44" t="s">
        <v>441</v>
      </c>
      <c r="D44" t="s">
        <v>442</v>
      </c>
      <c r="E44" t="s">
        <v>163</v>
      </c>
      <c r="F44" t="s">
        <v>114</v>
      </c>
      <c r="G44" t="s">
        <v>156</v>
      </c>
      <c r="H44">
        <v>2020</v>
      </c>
      <c r="I44">
        <v>1855</v>
      </c>
      <c r="L44">
        <v>1</v>
      </c>
      <c r="M44">
        <v>1</v>
      </c>
      <c r="N44">
        <v>0</v>
      </c>
      <c r="O44">
        <v>1</v>
      </c>
      <c r="P44" t="s">
        <v>692</v>
      </c>
      <c r="Q44" t="s">
        <v>665</v>
      </c>
    </row>
    <row r="45" spans="1:17">
      <c r="A45" t="s">
        <v>158</v>
      </c>
      <c r="B45" t="s">
        <v>159</v>
      </c>
      <c r="C45" t="s">
        <v>441</v>
      </c>
      <c r="D45" t="s">
        <v>442</v>
      </c>
      <c r="E45" t="s">
        <v>163</v>
      </c>
      <c r="F45" t="s">
        <v>114</v>
      </c>
      <c r="G45" t="s">
        <v>156</v>
      </c>
      <c r="H45">
        <v>2030</v>
      </c>
      <c r="I45">
        <v>1206</v>
      </c>
      <c r="L45">
        <v>1</v>
      </c>
      <c r="M45">
        <v>1</v>
      </c>
      <c r="N45">
        <v>0</v>
      </c>
      <c r="O45">
        <v>1</v>
      </c>
      <c r="P45" t="s">
        <v>692</v>
      </c>
      <c r="Q45" t="s">
        <v>665</v>
      </c>
    </row>
    <row r="46" spans="1:17">
      <c r="A46" t="s">
        <v>158</v>
      </c>
      <c r="B46" t="s">
        <v>159</v>
      </c>
      <c r="C46" t="s">
        <v>447</v>
      </c>
      <c r="D46" t="s">
        <v>448</v>
      </c>
      <c r="E46" t="s">
        <v>163</v>
      </c>
      <c r="F46" t="s">
        <v>114</v>
      </c>
      <c r="G46" t="s">
        <v>156</v>
      </c>
      <c r="H46">
        <v>2020</v>
      </c>
      <c r="I46">
        <v>1060</v>
      </c>
      <c r="L46">
        <v>1</v>
      </c>
      <c r="M46">
        <v>1</v>
      </c>
      <c r="N46">
        <v>0</v>
      </c>
      <c r="O46">
        <v>1</v>
      </c>
      <c r="P46" t="s">
        <v>692</v>
      </c>
      <c r="Q46" t="s">
        <v>665</v>
      </c>
    </row>
    <row r="47" spans="1:17">
      <c r="A47" t="s">
        <v>158</v>
      </c>
      <c r="B47" t="s">
        <v>159</v>
      </c>
      <c r="C47" t="s">
        <v>447</v>
      </c>
      <c r="D47" t="s">
        <v>448</v>
      </c>
      <c r="E47" t="s">
        <v>163</v>
      </c>
      <c r="F47" t="s">
        <v>114</v>
      </c>
      <c r="G47" t="s">
        <v>156</v>
      </c>
      <c r="H47">
        <v>2030</v>
      </c>
      <c r="I47">
        <v>849</v>
      </c>
      <c r="L47">
        <v>1</v>
      </c>
      <c r="M47">
        <v>1</v>
      </c>
      <c r="N47">
        <v>0</v>
      </c>
      <c r="O47">
        <v>1</v>
      </c>
      <c r="P47" t="s">
        <v>692</v>
      </c>
      <c r="Q47" t="s">
        <v>665</v>
      </c>
    </row>
    <row r="48" spans="1:17">
      <c r="A48" t="s">
        <v>158</v>
      </c>
      <c r="B48" t="s">
        <v>159</v>
      </c>
      <c r="C48" t="s">
        <v>433</v>
      </c>
      <c r="D48" t="s">
        <v>434</v>
      </c>
      <c r="E48" t="s">
        <v>163</v>
      </c>
      <c r="F48" t="s">
        <v>114</v>
      </c>
      <c r="G48" t="s">
        <v>129</v>
      </c>
      <c r="H48">
        <v>2020</v>
      </c>
      <c r="I48">
        <v>1003.4</v>
      </c>
      <c r="L48">
        <v>0</v>
      </c>
      <c r="M48">
        <v>0</v>
      </c>
      <c r="N48">
        <v>1</v>
      </c>
      <c r="O48">
        <v>1</v>
      </c>
      <c r="P48" t="s">
        <v>693</v>
      </c>
      <c r="Q48" t="s">
        <v>665</v>
      </c>
    </row>
    <row r="49" spans="1:17">
      <c r="A49" t="s">
        <v>158</v>
      </c>
      <c r="B49" t="s">
        <v>159</v>
      </c>
      <c r="C49" t="s">
        <v>433</v>
      </c>
      <c r="D49" t="s">
        <v>434</v>
      </c>
      <c r="E49" t="s">
        <v>163</v>
      </c>
      <c r="F49" t="s">
        <v>114</v>
      </c>
      <c r="G49" t="s">
        <v>129</v>
      </c>
      <c r="H49">
        <v>2025</v>
      </c>
      <c r="I49">
        <v>1000.3</v>
      </c>
      <c r="L49">
        <v>0</v>
      </c>
      <c r="M49">
        <v>0</v>
      </c>
      <c r="N49">
        <v>1</v>
      </c>
      <c r="O49">
        <v>1</v>
      </c>
      <c r="P49" t="s">
        <v>693</v>
      </c>
      <c r="Q49" t="s">
        <v>665</v>
      </c>
    </row>
    <row r="50" spans="1:17">
      <c r="A50" t="s">
        <v>158</v>
      </c>
      <c r="B50" t="s">
        <v>159</v>
      </c>
      <c r="C50" t="s">
        <v>433</v>
      </c>
      <c r="D50" t="s">
        <v>434</v>
      </c>
      <c r="E50" t="s">
        <v>163</v>
      </c>
      <c r="F50" t="s">
        <v>114</v>
      </c>
      <c r="G50" t="s">
        <v>129</v>
      </c>
      <c r="H50">
        <v>2030</v>
      </c>
      <c r="I50">
        <v>990.1</v>
      </c>
      <c r="L50">
        <v>0</v>
      </c>
      <c r="M50">
        <v>0</v>
      </c>
      <c r="N50">
        <v>1</v>
      </c>
      <c r="O50">
        <v>1</v>
      </c>
      <c r="P50" t="s">
        <v>693</v>
      </c>
      <c r="Q50" t="s">
        <v>665</v>
      </c>
    </row>
    <row r="51" spans="1:17">
      <c r="A51" t="s">
        <v>158</v>
      </c>
      <c r="B51" t="s">
        <v>159</v>
      </c>
      <c r="C51" t="s">
        <v>454</v>
      </c>
      <c r="D51" t="s">
        <v>455</v>
      </c>
      <c r="E51" t="s">
        <v>163</v>
      </c>
      <c r="F51" t="s">
        <v>114</v>
      </c>
      <c r="G51" t="s">
        <v>129</v>
      </c>
      <c r="H51">
        <v>2020</v>
      </c>
      <c r="I51">
        <v>288.5</v>
      </c>
      <c r="L51">
        <v>0</v>
      </c>
      <c r="M51">
        <v>0</v>
      </c>
      <c r="N51">
        <v>1</v>
      </c>
      <c r="O51">
        <v>1</v>
      </c>
      <c r="P51" t="s">
        <v>693</v>
      </c>
      <c r="Q51" t="s">
        <v>665</v>
      </c>
    </row>
    <row r="52" spans="1:17">
      <c r="A52" t="s">
        <v>158</v>
      </c>
      <c r="B52" t="s">
        <v>159</v>
      </c>
      <c r="C52" t="s">
        <v>454</v>
      </c>
      <c r="D52" t="s">
        <v>455</v>
      </c>
      <c r="E52" t="s">
        <v>163</v>
      </c>
      <c r="F52" t="s">
        <v>114</v>
      </c>
      <c r="G52" t="s">
        <v>129</v>
      </c>
      <c r="H52">
        <v>2025</v>
      </c>
      <c r="I52">
        <v>281.60000000000002</v>
      </c>
      <c r="L52">
        <v>0</v>
      </c>
      <c r="M52">
        <v>0</v>
      </c>
      <c r="N52">
        <v>1</v>
      </c>
      <c r="O52">
        <v>1</v>
      </c>
      <c r="P52" t="s">
        <v>693</v>
      </c>
      <c r="Q52" t="s">
        <v>665</v>
      </c>
    </row>
    <row r="53" spans="1:17">
      <c r="A53" t="s">
        <v>158</v>
      </c>
      <c r="B53" t="s">
        <v>159</v>
      </c>
      <c r="C53" t="s">
        <v>454</v>
      </c>
      <c r="D53" t="s">
        <v>455</v>
      </c>
      <c r="E53" t="s">
        <v>163</v>
      </c>
      <c r="F53" t="s">
        <v>114</v>
      </c>
      <c r="G53" t="s">
        <v>129</v>
      </c>
      <c r="H53">
        <v>2030</v>
      </c>
      <c r="I53">
        <v>273.8</v>
      </c>
      <c r="L53">
        <v>0</v>
      </c>
      <c r="M53">
        <v>0</v>
      </c>
      <c r="N53">
        <v>1</v>
      </c>
      <c r="O53">
        <v>1</v>
      </c>
      <c r="P53" t="s">
        <v>693</v>
      </c>
      <c r="Q53" t="s">
        <v>665</v>
      </c>
    </row>
    <row r="54" spans="1:17">
      <c r="A54" t="s">
        <v>158</v>
      </c>
      <c r="B54" t="s">
        <v>159</v>
      </c>
      <c r="C54" t="s">
        <v>464</v>
      </c>
      <c r="D54" t="s">
        <v>465</v>
      </c>
      <c r="E54" t="s">
        <v>163</v>
      </c>
      <c r="F54" t="s">
        <v>114</v>
      </c>
      <c r="G54" t="s">
        <v>129</v>
      </c>
      <c r="H54">
        <v>2020</v>
      </c>
      <c r="I54">
        <v>275.5</v>
      </c>
      <c r="L54">
        <v>0</v>
      </c>
      <c r="M54">
        <v>0</v>
      </c>
      <c r="N54">
        <v>1</v>
      </c>
      <c r="O54">
        <v>1</v>
      </c>
      <c r="P54" t="s">
        <v>693</v>
      </c>
      <c r="Q54" t="s">
        <v>665</v>
      </c>
    </row>
    <row r="55" spans="1:17">
      <c r="A55" t="s">
        <v>158</v>
      </c>
      <c r="B55" t="s">
        <v>159</v>
      </c>
      <c r="C55" t="s">
        <v>464</v>
      </c>
      <c r="D55" t="s">
        <v>465</v>
      </c>
      <c r="E55" t="s">
        <v>163</v>
      </c>
      <c r="F55" t="s">
        <v>114</v>
      </c>
      <c r="G55" t="s">
        <v>129</v>
      </c>
      <c r="H55">
        <v>2025</v>
      </c>
      <c r="I55">
        <v>285.39999999999998</v>
      </c>
      <c r="L55">
        <v>0</v>
      </c>
      <c r="M55">
        <v>0</v>
      </c>
      <c r="N55">
        <v>1</v>
      </c>
      <c r="O55">
        <v>1</v>
      </c>
      <c r="P55" t="s">
        <v>693</v>
      </c>
      <c r="Q55" t="s">
        <v>665</v>
      </c>
    </row>
    <row r="56" spans="1:17">
      <c r="A56" t="s">
        <v>158</v>
      </c>
      <c r="B56" t="s">
        <v>159</v>
      </c>
      <c r="C56" t="s">
        <v>464</v>
      </c>
      <c r="D56" t="s">
        <v>465</v>
      </c>
      <c r="E56" t="s">
        <v>163</v>
      </c>
      <c r="F56" t="s">
        <v>114</v>
      </c>
      <c r="G56" t="s">
        <v>129</v>
      </c>
      <c r="H56">
        <v>2030</v>
      </c>
      <c r="I56">
        <v>293.60000000000002</v>
      </c>
      <c r="L56">
        <v>0</v>
      </c>
      <c r="M56">
        <v>0</v>
      </c>
      <c r="N56">
        <v>1</v>
      </c>
      <c r="O56">
        <v>1</v>
      </c>
      <c r="P56" t="s">
        <v>693</v>
      </c>
      <c r="Q56" t="s">
        <v>665</v>
      </c>
    </row>
    <row r="57" spans="1:17">
      <c r="A57" t="s">
        <v>158</v>
      </c>
      <c r="B57" t="s">
        <v>159</v>
      </c>
      <c r="C57" t="s">
        <v>472</v>
      </c>
      <c r="D57" t="s">
        <v>473</v>
      </c>
      <c r="E57" t="s">
        <v>163</v>
      </c>
      <c r="F57" t="s">
        <v>114</v>
      </c>
      <c r="G57" t="s">
        <v>129</v>
      </c>
      <c r="H57">
        <v>2020</v>
      </c>
      <c r="I57">
        <v>285</v>
      </c>
      <c r="L57">
        <v>0</v>
      </c>
      <c r="M57">
        <v>0</v>
      </c>
      <c r="N57">
        <v>1</v>
      </c>
      <c r="O57">
        <v>1</v>
      </c>
      <c r="P57" t="s">
        <v>693</v>
      </c>
      <c r="Q57" t="s">
        <v>665</v>
      </c>
    </row>
    <row r="58" spans="1:17">
      <c r="A58" t="s">
        <v>158</v>
      </c>
      <c r="B58" t="s">
        <v>159</v>
      </c>
      <c r="C58" t="s">
        <v>472</v>
      </c>
      <c r="D58" t="s">
        <v>473</v>
      </c>
      <c r="E58" t="s">
        <v>163</v>
      </c>
      <c r="F58" t="s">
        <v>114</v>
      </c>
      <c r="G58" t="s">
        <v>129</v>
      </c>
      <c r="H58">
        <v>2025</v>
      </c>
      <c r="I58">
        <v>283.60000000000002</v>
      </c>
      <c r="L58">
        <v>0</v>
      </c>
      <c r="M58">
        <v>0</v>
      </c>
      <c r="N58">
        <v>1</v>
      </c>
      <c r="O58">
        <v>1</v>
      </c>
      <c r="P58" t="s">
        <v>693</v>
      </c>
      <c r="Q58" t="s">
        <v>665</v>
      </c>
    </row>
    <row r="59" spans="1:17">
      <c r="A59" t="s">
        <v>158</v>
      </c>
      <c r="B59" t="s">
        <v>159</v>
      </c>
      <c r="C59" t="s">
        <v>472</v>
      </c>
      <c r="D59" t="s">
        <v>473</v>
      </c>
      <c r="E59" t="s">
        <v>163</v>
      </c>
      <c r="F59" t="s">
        <v>114</v>
      </c>
      <c r="G59" t="s">
        <v>129</v>
      </c>
      <c r="H59">
        <v>2030</v>
      </c>
      <c r="I59">
        <v>278.5</v>
      </c>
      <c r="L59">
        <v>0</v>
      </c>
      <c r="M59">
        <v>0</v>
      </c>
      <c r="N59">
        <v>1</v>
      </c>
      <c r="O59">
        <v>1</v>
      </c>
      <c r="P59" t="s">
        <v>693</v>
      </c>
      <c r="Q59" t="s">
        <v>665</v>
      </c>
    </row>
    <row r="60" spans="1:17">
      <c r="A60" t="s">
        <v>158</v>
      </c>
      <c r="B60" t="s">
        <v>159</v>
      </c>
      <c r="C60" t="s">
        <v>477</v>
      </c>
      <c r="D60" t="s">
        <v>478</v>
      </c>
      <c r="E60" t="s">
        <v>163</v>
      </c>
      <c r="F60" t="s">
        <v>114</v>
      </c>
      <c r="G60" t="s">
        <v>129</v>
      </c>
      <c r="H60">
        <v>2020</v>
      </c>
      <c r="I60">
        <v>126.4</v>
      </c>
      <c r="L60">
        <v>0</v>
      </c>
      <c r="M60">
        <v>0</v>
      </c>
      <c r="N60">
        <v>1</v>
      </c>
      <c r="O60">
        <v>1</v>
      </c>
      <c r="P60" t="s">
        <v>693</v>
      </c>
      <c r="Q60" t="s">
        <v>665</v>
      </c>
    </row>
    <row r="61" spans="1:17">
      <c r="A61" t="s">
        <v>158</v>
      </c>
      <c r="B61" t="s">
        <v>159</v>
      </c>
      <c r="C61" t="s">
        <v>477</v>
      </c>
      <c r="D61" t="s">
        <v>478</v>
      </c>
      <c r="E61" t="s">
        <v>163</v>
      </c>
      <c r="F61" t="s">
        <v>114</v>
      </c>
      <c r="G61" t="s">
        <v>129</v>
      </c>
      <c r="H61">
        <v>2025</v>
      </c>
      <c r="I61">
        <v>121.4</v>
      </c>
      <c r="L61">
        <v>0</v>
      </c>
      <c r="M61">
        <v>0</v>
      </c>
      <c r="N61">
        <v>1</v>
      </c>
      <c r="O61">
        <v>1</v>
      </c>
      <c r="P61" t="s">
        <v>693</v>
      </c>
      <c r="Q61" t="s">
        <v>665</v>
      </c>
    </row>
    <row r="62" spans="1:17">
      <c r="A62" t="s">
        <v>158</v>
      </c>
      <c r="B62" t="s">
        <v>159</v>
      </c>
      <c r="C62" t="s">
        <v>477</v>
      </c>
      <c r="D62" t="s">
        <v>478</v>
      </c>
      <c r="E62" t="s">
        <v>163</v>
      </c>
      <c r="F62" t="s">
        <v>114</v>
      </c>
      <c r="G62" t="s">
        <v>129</v>
      </c>
      <c r="H62">
        <v>2030</v>
      </c>
      <c r="I62">
        <v>115.6</v>
      </c>
      <c r="L62">
        <v>0</v>
      </c>
      <c r="M62">
        <v>0</v>
      </c>
      <c r="N62">
        <v>1</v>
      </c>
      <c r="O62">
        <v>1</v>
      </c>
      <c r="P62" t="s">
        <v>693</v>
      </c>
      <c r="Q62" t="s">
        <v>665</v>
      </c>
    </row>
    <row r="63" spans="1:17">
      <c r="A63" t="s">
        <v>158</v>
      </c>
      <c r="B63" t="s">
        <v>159</v>
      </c>
      <c r="C63" t="s">
        <v>492</v>
      </c>
      <c r="D63" t="s">
        <v>493</v>
      </c>
      <c r="E63" t="s">
        <v>163</v>
      </c>
      <c r="F63" t="s">
        <v>114</v>
      </c>
      <c r="G63" t="s">
        <v>129</v>
      </c>
      <c r="H63">
        <v>2020</v>
      </c>
      <c r="I63">
        <v>24.8</v>
      </c>
      <c r="L63">
        <v>0</v>
      </c>
      <c r="M63">
        <v>0</v>
      </c>
      <c r="N63">
        <v>1</v>
      </c>
      <c r="O63">
        <v>1</v>
      </c>
      <c r="P63" t="s">
        <v>693</v>
      </c>
      <c r="Q63" t="s">
        <v>665</v>
      </c>
    </row>
    <row r="64" spans="1:17">
      <c r="A64" t="s">
        <v>158</v>
      </c>
      <c r="B64" t="s">
        <v>159</v>
      </c>
      <c r="C64" t="s">
        <v>492</v>
      </c>
      <c r="D64" t="s">
        <v>493</v>
      </c>
      <c r="E64" t="s">
        <v>163</v>
      </c>
      <c r="F64" t="s">
        <v>114</v>
      </c>
      <c r="G64" t="s">
        <v>129</v>
      </c>
      <c r="H64">
        <v>2025</v>
      </c>
      <c r="I64">
        <v>25.3</v>
      </c>
      <c r="L64">
        <v>0</v>
      </c>
      <c r="M64">
        <v>0</v>
      </c>
      <c r="N64">
        <v>1</v>
      </c>
      <c r="O64">
        <v>1</v>
      </c>
      <c r="P64" t="s">
        <v>693</v>
      </c>
      <c r="Q64" t="s">
        <v>665</v>
      </c>
    </row>
    <row r="65" spans="1:17">
      <c r="A65" t="s">
        <v>158</v>
      </c>
      <c r="B65" t="s">
        <v>159</v>
      </c>
      <c r="C65" t="s">
        <v>492</v>
      </c>
      <c r="D65" t="s">
        <v>493</v>
      </c>
      <c r="E65" t="s">
        <v>163</v>
      </c>
      <c r="F65" t="s">
        <v>114</v>
      </c>
      <c r="G65" t="s">
        <v>129</v>
      </c>
      <c r="H65">
        <v>2030</v>
      </c>
      <c r="I65">
        <v>25.4</v>
      </c>
      <c r="L65">
        <v>0</v>
      </c>
      <c r="M65">
        <v>0</v>
      </c>
      <c r="N65">
        <v>1</v>
      </c>
      <c r="O65">
        <v>1</v>
      </c>
      <c r="P65" t="s">
        <v>693</v>
      </c>
      <c r="Q65" t="s">
        <v>665</v>
      </c>
    </row>
    <row r="66" spans="1:17">
      <c r="A66" t="s">
        <v>158</v>
      </c>
      <c r="B66" t="s">
        <v>159</v>
      </c>
      <c r="C66" t="s">
        <v>501</v>
      </c>
      <c r="D66" t="s">
        <v>502</v>
      </c>
      <c r="E66" t="s">
        <v>163</v>
      </c>
      <c r="F66" t="s">
        <v>114</v>
      </c>
      <c r="G66" t="s">
        <v>129</v>
      </c>
      <c r="H66">
        <v>2020</v>
      </c>
      <c r="I66">
        <v>3.1</v>
      </c>
      <c r="L66">
        <v>0</v>
      </c>
      <c r="M66">
        <v>0</v>
      </c>
      <c r="N66">
        <v>1</v>
      </c>
      <c r="O66">
        <v>1</v>
      </c>
      <c r="P66" t="s">
        <v>693</v>
      </c>
      <c r="Q66" t="s">
        <v>665</v>
      </c>
    </row>
    <row r="67" spans="1:17">
      <c r="A67" t="s">
        <v>158</v>
      </c>
      <c r="B67" t="s">
        <v>159</v>
      </c>
      <c r="C67" t="s">
        <v>501</v>
      </c>
      <c r="D67" t="s">
        <v>502</v>
      </c>
      <c r="E67" t="s">
        <v>163</v>
      </c>
      <c r="F67" t="s">
        <v>114</v>
      </c>
      <c r="G67" t="s">
        <v>129</v>
      </c>
      <c r="H67">
        <v>2025</v>
      </c>
      <c r="I67">
        <v>3.1</v>
      </c>
      <c r="L67">
        <v>0</v>
      </c>
      <c r="M67">
        <v>0</v>
      </c>
      <c r="N67">
        <v>1</v>
      </c>
      <c r="O67">
        <v>1</v>
      </c>
      <c r="P67" t="s">
        <v>693</v>
      </c>
      <c r="Q67" t="s">
        <v>665</v>
      </c>
    </row>
    <row r="68" spans="1:17">
      <c r="A68" t="s">
        <v>158</v>
      </c>
      <c r="B68" t="s">
        <v>159</v>
      </c>
      <c r="C68" t="s">
        <v>501</v>
      </c>
      <c r="D68" t="s">
        <v>502</v>
      </c>
      <c r="E68" t="s">
        <v>163</v>
      </c>
      <c r="F68" t="s">
        <v>114</v>
      </c>
      <c r="G68" t="s">
        <v>129</v>
      </c>
      <c r="H68">
        <v>2030</v>
      </c>
      <c r="I68">
        <v>3.1</v>
      </c>
      <c r="L68">
        <v>0</v>
      </c>
      <c r="M68">
        <v>0</v>
      </c>
      <c r="N68">
        <v>1</v>
      </c>
      <c r="O68">
        <v>1</v>
      </c>
      <c r="P68" t="s">
        <v>693</v>
      </c>
      <c r="Q68" t="s">
        <v>665</v>
      </c>
    </row>
    <row r="69" spans="1:17">
      <c r="A69" t="s">
        <v>158</v>
      </c>
      <c r="B69" t="s">
        <v>159</v>
      </c>
      <c r="C69" t="s">
        <v>525</v>
      </c>
      <c r="D69" t="s">
        <v>81</v>
      </c>
      <c r="E69" t="s">
        <v>163</v>
      </c>
      <c r="F69" t="s">
        <v>114</v>
      </c>
      <c r="G69" t="s">
        <v>129</v>
      </c>
      <c r="H69">
        <v>2020</v>
      </c>
      <c r="I69">
        <v>213.83</v>
      </c>
      <c r="L69">
        <v>0</v>
      </c>
      <c r="M69">
        <v>0</v>
      </c>
      <c r="N69">
        <v>1</v>
      </c>
      <c r="O69">
        <v>1</v>
      </c>
      <c r="P69" t="s">
        <v>693</v>
      </c>
      <c r="Q69" t="s">
        <v>665</v>
      </c>
    </row>
    <row r="70" spans="1:17">
      <c r="A70" t="s">
        <v>158</v>
      </c>
      <c r="B70" t="s">
        <v>159</v>
      </c>
      <c r="C70" t="s">
        <v>525</v>
      </c>
      <c r="D70" t="s">
        <v>81</v>
      </c>
      <c r="E70" t="s">
        <v>163</v>
      </c>
      <c r="F70" t="s">
        <v>114</v>
      </c>
      <c r="G70" t="s">
        <v>129</v>
      </c>
      <c r="H70">
        <v>2025</v>
      </c>
      <c r="I70">
        <v>219.29</v>
      </c>
      <c r="L70">
        <v>0</v>
      </c>
      <c r="M70">
        <v>0</v>
      </c>
      <c r="N70">
        <v>1</v>
      </c>
      <c r="O70">
        <v>1</v>
      </c>
      <c r="P70" t="s">
        <v>693</v>
      </c>
      <c r="Q70" t="s">
        <v>665</v>
      </c>
    </row>
    <row r="71" spans="1:17">
      <c r="A71" t="s">
        <v>158</v>
      </c>
      <c r="B71" t="s">
        <v>159</v>
      </c>
      <c r="C71" t="s">
        <v>525</v>
      </c>
      <c r="D71" t="s">
        <v>81</v>
      </c>
      <c r="E71" t="s">
        <v>163</v>
      </c>
      <c r="F71" t="s">
        <v>114</v>
      </c>
      <c r="G71" t="s">
        <v>129</v>
      </c>
      <c r="H71">
        <v>2030</v>
      </c>
      <c r="I71">
        <v>223.76</v>
      </c>
      <c r="L71">
        <v>0</v>
      </c>
      <c r="M71">
        <v>0</v>
      </c>
      <c r="N71">
        <v>1</v>
      </c>
      <c r="O71">
        <v>1</v>
      </c>
      <c r="P71" t="s">
        <v>693</v>
      </c>
      <c r="Q71" t="s">
        <v>665</v>
      </c>
    </row>
    <row r="72" spans="1:17">
      <c r="A72" t="s">
        <v>158</v>
      </c>
      <c r="B72" t="s">
        <v>159</v>
      </c>
      <c r="C72" t="s">
        <v>533</v>
      </c>
      <c r="D72" t="s">
        <v>534</v>
      </c>
      <c r="E72" t="s">
        <v>163</v>
      </c>
      <c r="F72" t="s">
        <v>114</v>
      </c>
      <c r="G72" t="s">
        <v>129</v>
      </c>
      <c r="H72">
        <v>2020</v>
      </c>
      <c r="I72">
        <v>55.17</v>
      </c>
      <c r="L72">
        <v>0</v>
      </c>
      <c r="M72">
        <v>0</v>
      </c>
      <c r="N72">
        <v>1</v>
      </c>
      <c r="O72">
        <v>1</v>
      </c>
      <c r="P72" t="s">
        <v>693</v>
      </c>
      <c r="Q72" t="s">
        <v>665</v>
      </c>
    </row>
    <row r="73" spans="1:17">
      <c r="A73" t="s">
        <v>158</v>
      </c>
      <c r="B73" t="s">
        <v>159</v>
      </c>
      <c r="C73" t="s">
        <v>533</v>
      </c>
      <c r="D73" t="s">
        <v>534</v>
      </c>
      <c r="E73" t="s">
        <v>163</v>
      </c>
      <c r="F73" t="s">
        <v>114</v>
      </c>
      <c r="G73" t="s">
        <v>129</v>
      </c>
      <c r="H73">
        <v>2025</v>
      </c>
      <c r="I73">
        <v>57.02</v>
      </c>
      <c r="L73">
        <v>0</v>
      </c>
      <c r="M73">
        <v>0</v>
      </c>
      <c r="N73">
        <v>1</v>
      </c>
      <c r="O73">
        <v>1</v>
      </c>
      <c r="P73" t="s">
        <v>693</v>
      </c>
      <c r="Q73" t="s">
        <v>665</v>
      </c>
    </row>
    <row r="74" spans="1:17">
      <c r="A74" t="s">
        <v>158</v>
      </c>
      <c r="B74" t="s">
        <v>159</v>
      </c>
      <c r="C74" t="s">
        <v>533</v>
      </c>
      <c r="D74" t="s">
        <v>534</v>
      </c>
      <c r="E74" t="s">
        <v>163</v>
      </c>
      <c r="F74" t="s">
        <v>114</v>
      </c>
      <c r="G74" t="s">
        <v>129</v>
      </c>
      <c r="H74">
        <v>2030</v>
      </c>
      <c r="I74">
        <v>59.04</v>
      </c>
      <c r="L74">
        <v>0</v>
      </c>
      <c r="M74">
        <v>0</v>
      </c>
      <c r="N74">
        <v>1</v>
      </c>
      <c r="O74">
        <v>1</v>
      </c>
      <c r="P74" t="s">
        <v>693</v>
      </c>
      <c r="Q74" t="s">
        <v>665</v>
      </c>
    </row>
    <row r="75" spans="1:17">
      <c r="A75" t="s">
        <v>158</v>
      </c>
      <c r="B75" t="s">
        <v>159</v>
      </c>
      <c r="C75" t="s">
        <v>537</v>
      </c>
      <c r="D75" t="s">
        <v>538</v>
      </c>
      <c r="E75" t="s">
        <v>163</v>
      </c>
      <c r="F75" t="s">
        <v>114</v>
      </c>
      <c r="G75" t="s">
        <v>129</v>
      </c>
      <c r="H75">
        <v>2020</v>
      </c>
      <c r="I75">
        <v>6.87</v>
      </c>
      <c r="L75">
        <v>0</v>
      </c>
      <c r="M75">
        <v>0</v>
      </c>
      <c r="N75">
        <v>1</v>
      </c>
      <c r="O75">
        <v>1</v>
      </c>
      <c r="P75" t="s">
        <v>693</v>
      </c>
      <c r="Q75" t="s">
        <v>665</v>
      </c>
    </row>
    <row r="76" spans="1:17">
      <c r="A76" t="s">
        <v>158</v>
      </c>
      <c r="B76" t="s">
        <v>159</v>
      </c>
      <c r="C76" t="s">
        <v>537</v>
      </c>
      <c r="D76" t="s">
        <v>538</v>
      </c>
      <c r="E76" t="s">
        <v>163</v>
      </c>
      <c r="F76" t="s">
        <v>114</v>
      </c>
      <c r="G76" t="s">
        <v>129</v>
      </c>
      <c r="H76">
        <v>2025</v>
      </c>
      <c r="I76">
        <v>7.85</v>
      </c>
      <c r="L76">
        <v>0</v>
      </c>
      <c r="M76">
        <v>0</v>
      </c>
      <c r="N76">
        <v>1</v>
      </c>
      <c r="O76">
        <v>1</v>
      </c>
      <c r="P76" t="s">
        <v>693</v>
      </c>
      <c r="Q76" t="s">
        <v>665</v>
      </c>
    </row>
    <row r="77" spans="1:17">
      <c r="A77" t="s">
        <v>158</v>
      </c>
      <c r="B77" t="s">
        <v>159</v>
      </c>
      <c r="C77" t="s">
        <v>537</v>
      </c>
      <c r="D77" t="s">
        <v>538</v>
      </c>
      <c r="E77" t="s">
        <v>163</v>
      </c>
      <c r="F77" t="s">
        <v>114</v>
      </c>
      <c r="G77" t="s">
        <v>129</v>
      </c>
      <c r="H77">
        <v>2030</v>
      </c>
      <c r="I77">
        <v>9.57</v>
      </c>
      <c r="L77">
        <v>0</v>
      </c>
      <c r="M77">
        <v>0</v>
      </c>
      <c r="N77">
        <v>1</v>
      </c>
      <c r="O77">
        <v>1</v>
      </c>
      <c r="P77" t="s">
        <v>693</v>
      </c>
      <c r="Q77" t="s">
        <v>665</v>
      </c>
    </row>
    <row r="78" spans="1:17">
      <c r="A78" t="s">
        <v>158</v>
      </c>
      <c r="B78" t="s">
        <v>159</v>
      </c>
      <c r="C78" t="s">
        <v>551</v>
      </c>
      <c r="D78" t="s">
        <v>552</v>
      </c>
      <c r="E78" t="s">
        <v>163</v>
      </c>
      <c r="F78" t="s">
        <v>114</v>
      </c>
      <c r="G78" t="s">
        <v>129</v>
      </c>
      <c r="H78">
        <v>2020</v>
      </c>
      <c r="I78">
        <v>90.93</v>
      </c>
      <c r="L78">
        <v>0</v>
      </c>
      <c r="M78">
        <v>0</v>
      </c>
      <c r="N78">
        <v>1</v>
      </c>
      <c r="O78">
        <v>1</v>
      </c>
      <c r="P78" t="s">
        <v>693</v>
      </c>
      <c r="Q78" t="s">
        <v>665</v>
      </c>
    </row>
    <row r="79" spans="1:17">
      <c r="A79" t="s">
        <v>158</v>
      </c>
      <c r="B79" t="s">
        <v>159</v>
      </c>
      <c r="C79" t="s">
        <v>551</v>
      </c>
      <c r="D79" t="s">
        <v>552</v>
      </c>
      <c r="E79" t="s">
        <v>163</v>
      </c>
      <c r="F79" t="s">
        <v>114</v>
      </c>
      <c r="G79" t="s">
        <v>129</v>
      </c>
      <c r="H79">
        <v>2025</v>
      </c>
      <c r="I79">
        <v>94.16</v>
      </c>
      <c r="L79">
        <v>0</v>
      </c>
      <c r="M79">
        <v>0</v>
      </c>
      <c r="N79">
        <v>1</v>
      </c>
      <c r="O79">
        <v>1</v>
      </c>
      <c r="P79" t="s">
        <v>693</v>
      </c>
      <c r="Q79" t="s">
        <v>665</v>
      </c>
    </row>
    <row r="80" spans="1:17">
      <c r="A80" t="s">
        <v>158</v>
      </c>
      <c r="B80" t="s">
        <v>159</v>
      </c>
      <c r="C80" t="s">
        <v>551</v>
      </c>
      <c r="D80" t="s">
        <v>552</v>
      </c>
      <c r="E80" t="s">
        <v>163</v>
      </c>
      <c r="F80" t="s">
        <v>114</v>
      </c>
      <c r="G80" t="s">
        <v>129</v>
      </c>
      <c r="H80">
        <v>2030</v>
      </c>
      <c r="I80">
        <v>96.11</v>
      </c>
      <c r="L80">
        <v>0</v>
      </c>
      <c r="M80">
        <v>0</v>
      </c>
      <c r="N80">
        <v>1</v>
      </c>
      <c r="O80">
        <v>1</v>
      </c>
      <c r="P80" t="s">
        <v>693</v>
      </c>
      <c r="Q80" t="s">
        <v>665</v>
      </c>
    </row>
    <row r="81" spans="1:17">
      <c r="A81" t="s">
        <v>158</v>
      </c>
      <c r="B81" t="s">
        <v>159</v>
      </c>
      <c r="C81" t="s">
        <v>553</v>
      </c>
      <c r="D81" t="s">
        <v>554</v>
      </c>
      <c r="E81" t="s">
        <v>163</v>
      </c>
      <c r="F81" t="s">
        <v>114</v>
      </c>
      <c r="G81" t="s">
        <v>129</v>
      </c>
      <c r="H81">
        <v>2020</v>
      </c>
      <c r="I81">
        <v>57.71</v>
      </c>
      <c r="L81">
        <v>0</v>
      </c>
      <c r="M81">
        <v>0</v>
      </c>
      <c r="N81">
        <v>1</v>
      </c>
      <c r="O81">
        <v>1</v>
      </c>
      <c r="P81" t="s">
        <v>693</v>
      </c>
      <c r="Q81" t="s">
        <v>665</v>
      </c>
    </row>
    <row r="82" spans="1:17">
      <c r="A82" t="s">
        <v>158</v>
      </c>
      <c r="B82" t="s">
        <v>159</v>
      </c>
      <c r="C82" t="s">
        <v>553</v>
      </c>
      <c r="D82" t="s">
        <v>554</v>
      </c>
      <c r="E82" t="s">
        <v>163</v>
      </c>
      <c r="F82" t="s">
        <v>114</v>
      </c>
      <c r="G82" t="s">
        <v>129</v>
      </c>
      <c r="H82">
        <v>2025</v>
      </c>
      <c r="I82">
        <v>57.04</v>
      </c>
      <c r="L82">
        <v>0</v>
      </c>
      <c r="M82">
        <v>0</v>
      </c>
      <c r="N82">
        <v>1</v>
      </c>
      <c r="O82">
        <v>1</v>
      </c>
      <c r="P82" t="s">
        <v>693</v>
      </c>
      <c r="Q82" t="s">
        <v>665</v>
      </c>
    </row>
    <row r="83" spans="1:17">
      <c r="A83" t="s">
        <v>158</v>
      </c>
      <c r="B83" t="s">
        <v>159</v>
      </c>
      <c r="C83" t="s">
        <v>553</v>
      </c>
      <c r="D83" t="s">
        <v>554</v>
      </c>
      <c r="E83" t="s">
        <v>163</v>
      </c>
      <c r="F83" t="s">
        <v>114</v>
      </c>
      <c r="G83" t="s">
        <v>129</v>
      </c>
      <c r="H83">
        <v>2030</v>
      </c>
      <c r="I83">
        <v>55.81</v>
      </c>
      <c r="L83">
        <v>0</v>
      </c>
      <c r="M83">
        <v>0</v>
      </c>
      <c r="N83">
        <v>1</v>
      </c>
      <c r="O83">
        <v>1</v>
      </c>
      <c r="P83" t="s">
        <v>693</v>
      </c>
      <c r="Q83" t="s">
        <v>665</v>
      </c>
    </row>
    <row r="84" spans="1:17">
      <c r="A84" t="s">
        <v>158</v>
      </c>
      <c r="B84" t="s">
        <v>159</v>
      </c>
      <c r="C84" t="s">
        <v>557</v>
      </c>
      <c r="D84" t="s">
        <v>558</v>
      </c>
      <c r="E84" t="s">
        <v>163</v>
      </c>
      <c r="F84" t="s">
        <v>114</v>
      </c>
      <c r="G84" t="s">
        <v>129</v>
      </c>
      <c r="H84">
        <v>2020</v>
      </c>
      <c r="I84">
        <v>3.15</v>
      </c>
      <c r="L84">
        <v>0</v>
      </c>
      <c r="M84">
        <v>0</v>
      </c>
      <c r="N84">
        <v>1</v>
      </c>
      <c r="O84">
        <v>1</v>
      </c>
      <c r="P84" t="s">
        <v>693</v>
      </c>
      <c r="Q84" t="s">
        <v>665</v>
      </c>
    </row>
    <row r="85" spans="1:17">
      <c r="A85" t="s">
        <v>158</v>
      </c>
      <c r="B85" t="s">
        <v>159</v>
      </c>
      <c r="C85" t="s">
        <v>557</v>
      </c>
      <c r="D85" t="s">
        <v>558</v>
      </c>
      <c r="E85" t="s">
        <v>163</v>
      </c>
      <c r="F85" t="s">
        <v>114</v>
      </c>
      <c r="G85" t="s">
        <v>129</v>
      </c>
      <c r="H85">
        <v>2025</v>
      </c>
      <c r="I85">
        <v>3.22</v>
      </c>
      <c r="L85">
        <v>0</v>
      </c>
      <c r="M85">
        <v>0</v>
      </c>
      <c r="N85">
        <v>1</v>
      </c>
      <c r="O85">
        <v>1</v>
      </c>
      <c r="P85" t="s">
        <v>693</v>
      </c>
      <c r="Q85" t="s">
        <v>665</v>
      </c>
    </row>
    <row r="86" spans="1:17">
      <c r="A86" t="s">
        <v>158</v>
      </c>
      <c r="B86" t="s">
        <v>159</v>
      </c>
      <c r="C86" t="s">
        <v>557</v>
      </c>
      <c r="D86" t="s">
        <v>558</v>
      </c>
      <c r="E86" t="s">
        <v>163</v>
      </c>
      <c r="F86" t="s">
        <v>114</v>
      </c>
      <c r="G86" t="s">
        <v>129</v>
      </c>
      <c r="H86">
        <v>2030</v>
      </c>
      <c r="I86">
        <v>3.24</v>
      </c>
      <c r="L86">
        <v>0</v>
      </c>
      <c r="M86">
        <v>0</v>
      </c>
      <c r="N86">
        <v>1</v>
      </c>
      <c r="O86">
        <v>1</v>
      </c>
      <c r="P86" t="s">
        <v>693</v>
      </c>
      <c r="Q86" t="s">
        <v>665</v>
      </c>
    </row>
    <row r="87" spans="1:17">
      <c r="A87" t="s">
        <v>158</v>
      </c>
      <c r="B87" t="s">
        <v>159</v>
      </c>
      <c r="C87" t="s">
        <v>360</v>
      </c>
      <c r="D87" t="s">
        <v>361</v>
      </c>
      <c r="E87" t="s">
        <v>124</v>
      </c>
      <c r="F87" t="s">
        <v>114</v>
      </c>
      <c r="G87" t="s">
        <v>192</v>
      </c>
      <c r="H87">
        <v>2025</v>
      </c>
      <c r="I87">
        <v>220</v>
      </c>
      <c r="L87">
        <v>0</v>
      </c>
      <c r="M87">
        <v>0</v>
      </c>
      <c r="N87">
        <v>1</v>
      </c>
      <c r="O87">
        <v>0</v>
      </c>
      <c r="Q87" t="s">
        <v>665</v>
      </c>
    </row>
    <row r="88" spans="1:17">
      <c r="A88" t="s">
        <v>158</v>
      </c>
      <c r="B88" t="s">
        <v>159</v>
      </c>
      <c r="C88" t="s">
        <v>360</v>
      </c>
      <c r="D88" t="s">
        <v>361</v>
      </c>
      <c r="E88" t="s">
        <v>124</v>
      </c>
      <c r="F88" t="s">
        <v>114</v>
      </c>
      <c r="G88" t="s">
        <v>192</v>
      </c>
      <c r="H88">
        <v>2030</v>
      </c>
      <c r="I88">
        <v>637</v>
      </c>
      <c r="L88">
        <v>0</v>
      </c>
      <c r="M88">
        <v>0</v>
      </c>
      <c r="N88">
        <v>1</v>
      </c>
      <c r="O88">
        <v>0</v>
      </c>
      <c r="Q88" t="s">
        <v>665</v>
      </c>
    </row>
    <row r="89" spans="1:17">
      <c r="A89" t="s">
        <v>158</v>
      </c>
      <c r="B89" t="s">
        <v>159</v>
      </c>
      <c r="C89" t="s">
        <v>360</v>
      </c>
      <c r="D89" t="s">
        <v>361</v>
      </c>
      <c r="E89" t="s">
        <v>124</v>
      </c>
      <c r="F89" t="s">
        <v>114</v>
      </c>
      <c r="G89" t="s">
        <v>192</v>
      </c>
      <c r="H89">
        <v>2035</v>
      </c>
      <c r="I89">
        <v>1491</v>
      </c>
      <c r="L89">
        <v>0</v>
      </c>
      <c r="M89">
        <v>0</v>
      </c>
      <c r="N89">
        <v>1</v>
      </c>
      <c r="O89">
        <v>0</v>
      </c>
      <c r="Q89" t="s">
        <v>665</v>
      </c>
    </row>
    <row r="90" spans="1:17">
      <c r="A90" t="s">
        <v>158</v>
      </c>
      <c r="B90" t="s">
        <v>159</v>
      </c>
      <c r="C90" t="s">
        <v>360</v>
      </c>
      <c r="D90" t="s">
        <v>361</v>
      </c>
      <c r="E90" t="s">
        <v>124</v>
      </c>
      <c r="F90" t="s">
        <v>114</v>
      </c>
      <c r="G90" t="s">
        <v>192</v>
      </c>
      <c r="H90">
        <v>2040</v>
      </c>
      <c r="I90">
        <v>2585</v>
      </c>
      <c r="L90">
        <v>0</v>
      </c>
      <c r="M90">
        <v>0</v>
      </c>
      <c r="N90">
        <v>1</v>
      </c>
      <c r="O90">
        <v>0</v>
      </c>
      <c r="Q90" t="s">
        <v>665</v>
      </c>
    </row>
    <row r="91" spans="1:17">
      <c r="A91" t="s">
        <v>158</v>
      </c>
      <c r="B91" t="s">
        <v>159</v>
      </c>
      <c r="C91" t="s">
        <v>231</v>
      </c>
      <c r="D91" t="s">
        <v>232</v>
      </c>
      <c r="E91" t="s">
        <v>163</v>
      </c>
      <c r="F91" t="s">
        <v>114</v>
      </c>
      <c r="G91" t="s">
        <v>168</v>
      </c>
      <c r="H91">
        <v>2025</v>
      </c>
      <c r="I91">
        <v>0</v>
      </c>
      <c r="L91">
        <v>0</v>
      </c>
      <c r="M91">
        <v>0</v>
      </c>
      <c r="N91">
        <v>1</v>
      </c>
      <c r="O91">
        <v>0</v>
      </c>
      <c r="Q91" t="s">
        <v>665</v>
      </c>
    </row>
    <row r="92" spans="1:17">
      <c r="A92" t="s">
        <v>158</v>
      </c>
      <c r="B92" t="s">
        <v>159</v>
      </c>
      <c r="C92" t="s">
        <v>231</v>
      </c>
      <c r="D92" t="s">
        <v>232</v>
      </c>
      <c r="E92" t="s">
        <v>163</v>
      </c>
      <c r="F92" t="s">
        <v>114</v>
      </c>
      <c r="G92" t="s">
        <v>168</v>
      </c>
      <c r="H92">
        <v>2030</v>
      </c>
      <c r="I92">
        <v>0.2</v>
      </c>
      <c r="L92">
        <v>0</v>
      </c>
      <c r="M92">
        <v>0</v>
      </c>
      <c r="N92">
        <v>1</v>
      </c>
      <c r="O92">
        <v>0</v>
      </c>
      <c r="Q92" t="s">
        <v>665</v>
      </c>
    </row>
    <row r="93" spans="1:17">
      <c r="A93" t="s">
        <v>158</v>
      </c>
      <c r="B93" t="s">
        <v>159</v>
      </c>
      <c r="C93" t="s">
        <v>231</v>
      </c>
      <c r="D93" t="s">
        <v>232</v>
      </c>
      <c r="E93" t="s">
        <v>163</v>
      </c>
      <c r="F93" t="s">
        <v>114</v>
      </c>
      <c r="G93" t="s">
        <v>168</v>
      </c>
      <c r="H93">
        <v>2035</v>
      </c>
      <c r="I93">
        <v>3.1</v>
      </c>
      <c r="L93">
        <v>0</v>
      </c>
      <c r="M93">
        <v>0</v>
      </c>
      <c r="N93">
        <v>1</v>
      </c>
      <c r="O93">
        <v>0</v>
      </c>
      <c r="Q93" t="s">
        <v>665</v>
      </c>
    </row>
    <row r="94" spans="1:17">
      <c r="A94" t="s">
        <v>158</v>
      </c>
      <c r="B94" t="s">
        <v>159</v>
      </c>
      <c r="C94" t="s">
        <v>231</v>
      </c>
      <c r="D94" t="s">
        <v>232</v>
      </c>
      <c r="E94" t="s">
        <v>163</v>
      </c>
      <c r="F94" t="s">
        <v>114</v>
      </c>
      <c r="G94" t="s">
        <v>168</v>
      </c>
      <c r="H94">
        <v>2040</v>
      </c>
      <c r="I94">
        <v>16.5</v>
      </c>
      <c r="L94">
        <v>0</v>
      </c>
      <c r="M94">
        <v>0</v>
      </c>
      <c r="N94">
        <v>1</v>
      </c>
      <c r="O94">
        <v>0</v>
      </c>
      <c r="Q94" t="s">
        <v>665</v>
      </c>
    </row>
    <row r="95" spans="1:17">
      <c r="A95" t="s">
        <v>158</v>
      </c>
      <c r="B95" t="s">
        <v>159</v>
      </c>
      <c r="C95" t="s">
        <v>231</v>
      </c>
      <c r="D95" t="s">
        <v>232</v>
      </c>
      <c r="E95" t="s">
        <v>163</v>
      </c>
      <c r="F95" t="s">
        <v>114</v>
      </c>
      <c r="G95" t="s">
        <v>168</v>
      </c>
      <c r="H95">
        <v>2045</v>
      </c>
      <c r="I95">
        <v>19.7</v>
      </c>
      <c r="L95">
        <v>0</v>
      </c>
      <c r="M95">
        <v>0</v>
      </c>
      <c r="N95">
        <v>1</v>
      </c>
      <c r="O95">
        <v>0</v>
      </c>
      <c r="Q95" t="s">
        <v>665</v>
      </c>
    </row>
    <row r="96" spans="1:17">
      <c r="A96" t="s">
        <v>158</v>
      </c>
      <c r="B96" t="s">
        <v>159</v>
      </c>
      <c r="C96" t="s">
        <v>231</v>
      </c>
      <c r="D96" t="s">
        <v>232</v>
      </c>
      <c r="E96" t="s">
        <v>163</v>
      </c>
      <c r="F96" t="s">
        <v>114</v>
      </c>
      <c r="G96" t="s">
        <v>168</v>
      </c>
      <c r="H96">
        <v>2050</v>
      </c>
      <c r="I96">
        <v>17</v>
      </c>
      <c r="L96">
        <v>0</v>
      </c>
      <c r="M96">
        <v>0</v>
      </c>
      <c r="N96">
        <v>1</v>
      </c>
      <c r="O96">
        <v>0</v>
      </c>
      <c r="Q96" t="s">
        <v>665</v>
      </c>
    </row>
    <row r="97" spans="1:17">
      <c r="A97" t="s">
        <v>158</v>
      </c>
      <c r="B97" t="s">
        <v>159</v>
      </c>
      <c r="C97" t="s">
        <v>231</v>
      </c>
      <c r="D97" t="s">
        <v>232</v>
      </c>
      <c r="E97" t="s">
        <v>163</v>
      </c>
      <c r="F97" t="s">
        <v>114</v>
      </c>
      <c r="G97" t="s">
        <v>180</v>
      </c>
      <c r="H97">
        <v>2025</v>
      </c>
      <c r="I97">
        <v>0</v>
      </c>
      <c r="L97">
        <v>0</v>
      </c>
      <c r="M97">
        <v>0</v>
      </c>
      <c r="N97">
        <v>1</v>
      </c>
      <c r="O97">
        <v>0</v>
      </c>
      <c r="Q97" t="s">
        <v>665</v>
      </c>
    </row>
    <row r="98" spans="1:17">
      <c r="A98" t="s">
        <v>158</v>
      </c>
      <c r="B98" t="s">
        <v>159</v>
      </c>
      <c r="C98" t="s">
        <v>231</v>
      </c>
      <c r="D98" t="s">
        <v>232</v>
      </c>
      <c r="E98" t="s">
        <v>163</v>
      </c>
      <c r="F98" t="s">
        <v>114</v>
      </c>
      <c r="G98" t="s">
        <v>180</v>
      </c>
      <c r="H98">
        <v>2030</v>
      </c>
      <c r="I98">
        <v>1.5</v>
      </c>
      <c r="L98">
        <v>0</v>
      </c>
      <c r="M98">
        <v>0</v>
      </c>
      <c r="N98">
        <v>1</v>
      </c>
      <c r="O98">
        <v>0</v>
      </c>
      <c r="Q98" t="s">
        <v>665</v>
      </c>
    </row>
    <row r="99" spans="1:17">
      <c r="A99" t="s">
        <v>158</v>
      </c>
      <c r="B99" t="s">
        <v>159</v>
      </c>
      <c r="C99" t="s">
        <v>231</v>
      </c>
      <c r="D99" t="s">
        <v>232</v>
      </c>
      <c r="E99" t="s">
        <v>163</v>
      </c>
      <c r="F99" t="s">
        <v>114</v>
      </c>
      <c r="G99" t="s">
        <v>180</v>
      </c>
      <c r="H99">
        <v>2035</v>
      </c>
      <c r="I99">
        <v>33.700000000000003</v>
      </c>
      <c r="L99">
        <v>0</v>
      </c>
      <c r="M99">
        <v>0</v>
      </c>
      <c r="N99">
        <v>1</v>
      </c>
      <c r="O99">
        <v>0</v>
      </c>
      <c r="Q99" t="s">
        <v>665</v>
      </c>
    </row>
    <row r="100" spans="1:17">
      <c r="A100" t="s">
        <v>158</v>
      </c>
      <c r="B100" t="s">
        <v>159</v>
      </c>
      <c r="C100" t="s">
        <v>231</v>
      </c>
      <c r="D100" t="s">
        <v>232</v>
      </c>
      <c r="E100" t="s">
        <v>163</v>
      </c>
      <c r="F100" t="s">
        <v>114</v>
      </c>
      <c r="G100" t="s">
        <v>180</v>
      </c>
      <c r="H100">
        <v>2040</v>
      </c>
      <c r="I100">
        <v>54.6</v>
      </c>
      <c r="L100">
        <v>0</v>
      </c>
      <c r="M100">
        <v>0</v>
      </c>
      <c r="N100">
        <v>1</v>
      </c>
      <c r="O100">
        <v>0</v>
      </c>
      <c r="Q100" t="s">
        <v>665</v>
      </c>
    </row>
    <row r="101" spans="1:17">
      <c r="A101" t="s">
        <v>158</v>
      </c>
      <c r="B101" t="s">
        <v>159</v>
      </c>
      <c r="C101" t="s">
        <v>231</v>
      </c>
      <c r="D101" t="s">
        <v>232</v>
      </c>
      <c r="E101" t="s">
        <v>163</v>
      </c>
      <c r="F101" t="s">
        <v>114</v>
      </c>
      <c r="G101" t="s">
        <v>180</v>
      </c>
      <c r="H101">
        <v>2045</v>
      </c>
      <c r="I101">
        <v>60</v>
      </c>
      <c r="L101">
        <v>0</v>
      </c>
      <c r="M101">
        <v>0</v>
      </c>
      <c r="N101">
        <v>1</v>
      </c>
      <c r="O101">
        <v>0</v>
      </c>
      <c r="Q101" t="s">
        <v>665</v>
      </c>
    </row>
    <row r="102" spans="1:17">
      <c r="A102" t="s">
        <v>158</v>
      </c>
      <c r="B102" t="s">
        <v>159</v>
      </c>
      <c r="C102" t="s">
        <v>231</v>
      </c>
      <c r="D102" t="s">
        <v>232</v>
      </c>
      <c r="E102" t="s">
        <v>163</v>
      </c>
      <c r="F102" t="s">
        <v>114</v>
      </c>
      <c r="G102" t="s">
        <v>180</v>
      </c>
      <c r="H102">
        <v>2050</v>
      </c>
      <c r="I102">
        <v>53.7</v>
      </c>
      <c r="L102">
        <v>0</v>
      </c>
      <c r="M102">
        <v>0</v>
      </c>
      <c r="N102">
        <v>1</v>
      </c>
      <c r="O102">
        <v>0</v>
      </c>
      <c r="Q102" t="s">
        <v>665</v>
      </c>
    </row>
    <row r="103" spans="1:17">
      <c r="A103" t="s">
        <v>158</v>
      </c>
      <c r="B103" t="s">
        <v>159</v>
      </c>
      <c r="C103" t="s">
        <v>302</v>
      </c>
      <c r="D103" t="s">
        <v>303</v>
      </c>
      <c r="E103" t="s">
        <v>150</v>
      </c>
      <c r="F103" t="s">
        <v>216</v>
      </c>
      <c r="G103" t="s">
        <v>129</v>
      </c>
      <c r="H103">
        <v>2025</v>
      </c>
      <c r="I103">
        <v>0.4</v>
      </c>
      <c r="L103">
        <v>0</v>
      </c>
      <c r="M103">
        <v>0</v>
      </c>
      <c r="N103">
        <v>1</v>
      </c>
      <c r="O103">
        <v>0</v>
      </c>
      <c r="Q103" t="s">
        <v>665</v>
      </c>
    </row>
    <row r="104" spans="1:17">
      <c r="A104" t="s">
        <v>158</v>
      </c>
      <c r="B104" t="s">
        <v>159</v>
      </c>
      <c r="C104" t="s">
        <v>302</v>
      </c>
      <c r="D104" t="s">
        <v>303</v>
      </c>
      <c r="E104" t="s">
        <v>150</v>
      </c>
      <c r="F104" t="s">
        <v>216</v>
      </c>
      <c r="G104" t="s">
        <v>129</v>
      </c>
      <c r="H104">
        <v>2030</v>
      </c>
      <c r="I104">
        <v>5</v>
      </c>
      <c r="L104">
        <v>0</v>
      </c>
      <c r="M104">
        <v>0</v>
      </c>
      <c r="N104">
        <v>1</v>
      </c>
      <c r="O104">
        <v>0</v>
      </c>
      <c r="Q104" t="s">
        <v>665</v>
      </c>
    </row>
    <row r="105" spans="1:17">
      <c r="A105" t="s">
        <v>158</v>
      </c>
      <c r="B105" t="s">
        <v>159</v>
      </c>
      <c r="C105" t="s">
        <v>302</v>
      </c>
      <c r="D105" t="s">
        <v>303</v>
      </c>
      <c r="E105" t="s">
        <v>150</v>
      </c>
      <c r="F105" t="s">
        <v>216</v>
      </c>
      <c r="G105" t="s">
        <v>129</v>
      </c>
      <c r="H105">
        <v>2035</v>
      </c>
      <c r="I105">
        <v>15</v>
      </c>
      <c r="L105">
        <v>0</v>
      </c>
      <c r="M105">
        <v>0</v>
      </c>
      <c r="N105">
        <v>1</v>
      </c>
      <c r="O105">
        <v>0</v>
      </c>
      <c r="Q105" t="s">
        <v>665</v>
      </c>
    </row>
    <row r="106" spans="1:17">
      <c r="A106" t="s">
        <v>158</v>
      </c>
      <c r="B106" t="s">
        <v>159</v>
      </c>
      <c r="C106" t="s">
        <v>302</v>
      </c>
      <c r="D106" t="s">
        <v>303</v>
      </c>
      <c r="E106" t="s">
        <v>150</v>
      </c>
      <c r="F106" t="s">
        <v>216</v>
      </c>
      <c r="G106" t="s">
        <v>129</v>
      </c>
      <c r="H106">
        <v>2040</v>
      </c>
      <c r="I106">
        <v>47</v>
      </c>
      <c r="L106">
        <v>0</v>
      </c>
      <c r="M106">
        <v>0</v>
      </c>
      <c r="N106">
        <v>1</v>
      </c>
      <c r="O106">
        <v>0</v>
      </c>
      <c r="Q106" t="s">
        <v>665</v>
      </c>
    </row>
    <row r="107" spans="1:17">
      <c r="A107" t="s">
        <v>158</v>
      </c>
      <c r="B107" t="s">
        <v>159</v>
      </c>
      <c r="C107" t="s">
        <v>302</v>
      </c>
      <c r="D107" t="s">
        <v>303</v>
      </c>
      <c r="E107" t="s">
        <v>150</v>
      </c>
      <c r="F107" t="s">
        <v>216</v>
      </c>
      <c r="G107" t="s">
        <v>129</v>
      </c>
      <c r="H107">
        <v>2045</v>
      </c>
      <c r="I107">
        <v>68</v>
      </c>
      <c r="L107">
        <v>0</v>
      </c>
      <c r="M107">
        <v>0</v>
      </c>
      <c r="N107">
        <v>1</v>
      </c>
      <c r="O107">
        <v>0</v>
      </c>
      <c r="Q107" t="s">
        <v>665</v>
      </c>
    </row>
    <row r="108" spans="1:17">
      <c r="A108" t="s">
        <v>158</v>
      </c>
      <c r="B108" t="s">
        <v>159</v>
      </c>
      <c r="C108" t="s">
        <v>302</v>
      </c>
      <c r="D108" t="s">
        <v>303</v>
      </c>
      <c r="E108" t="s">
        <v>150</v>
      </c>
      <c r="F108" t="s">
        <v>216</v>
      </c>
      <c r="G108" t="s">
        <v>129</v>
      </c>
      <c r="H108">
        <v>2050</v>
      </c>
      <c r="I108">
        <v>95</v>
      </c>
      <c r="L108">
        <v>0</v>
      </c>
      <c r="M108">
        <v>0</v>
      </c>
      <c r="N108">
        <v>1</v>
      </c>
      <c r="O108">
        <v>0</v>
      </c>
      <c r="Q108" t="s">
        <v>665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288-9B1C-4837-90D1-FBF3D92B4393}">
  <dimension ref="A1:Q101"/>
  <sheetViews>
    <sheetView workbookViewId="0">
      <selection activeCell="S19" sqref="S19"/>
    </sheetView>
  </sheetViews>
  <sheetFormatPr defaultRowHeight="15"/>
  <cols>
    <col min="4" max="4" width="28.57031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170</v>
      </c>
      <c r="B2" t="s">
        <v>171</v>
      </c>
      <c r="C2" t="s">
        <v>121</v>
      </c>
      <c r="D2" t="s">
        <v>122</v>
      </c>
      <c r="E2" t="s">
        <v>110</v>
      </c>
      <c r="F2" t="s">
        <v>114</v>
      </c>
      <c r="G2" t="s">
        <v>129</v>
      </c>
      <c r="H2">
        <v>2021</v>
      </c>
      <c r="I2">
        <v>7.59</v>
      </c>
      <c r="L2">
        <v>0</v>
      </c>
      <c r="M2">
        <v>0</v>
      </c>
      <c r="N2">
        <v>0</v>
      </c>
      <c r="O2">
        <v>1</v>
      </c>
      <c r="P2" t="s">
        <v>694</v>
      </c>
      <c r="Q2" t="s">
        <v>695</v>
      </c>
    </row>
    <row r="3" spans="1:17">
      <c r="A3" t="s">
        <v>170</v>
      </c>
      <c r="B3" t="s">
        <v>171</v>
      </c>
      <c r="C3" t="s">
        <v>121</v>
      </c>
      <c r="D3" t="s">
        <v>122</v>
      </c>
      <c r="E3" t="s">
        <v>110</v>
      </c>
      <c r="F3" t="s">
        <v>114</v>
      </c>
      <c r="G3" t="s">
        <v>129</v>
      </c>
      <c r="H3">
        <v>2022</v>
      </c>
      <c r="I3">
        <v>7.9690000000000003</v>
      </c>
      <c r="L3">
        <v>0</v>
      </c>
      <c r="M3">
        <v>0</v>
      </c>
      <c r="N3">
        <v>0</v>
      </c>
      <c r="O3">
        <v>1</v>
      </c>
      <c r="P3" t="s">
        <v>694</v>
      </c>
      <c r="Q3" t="s">
        <v>695</v>
      </c>
    </row>
    <row r="4" spans="1:17">
      <c r="A4" t="s">
        <v>170</v>
      </c>
      <c r="B4" t="s">
        <v>171</v>
      </c>
      <c r="C4" t="s">
        <v>121</v>
      </c>
      <c r="D4" t="s">
        <v>122</v>
      </c>
      <c r="E4" t="s">
        <v>110</v>
      </c>
      <c r="F4" t="s">
        <v>114</v>
      </c>
      <c r="G4" t="s">
        <v>129</v>
      </c>
      <c r="H4">
        <v>2023</v>
      </c>
      <c r="I4">
        <v>7.9009999999999998</v>
      </c>
      <c r="L4">
        <v>0</v>
      </c>
      <c r="M4">
        <v>0</v>
      </c>
      <c r="N4">
        <v>0</v>
      </c>
      <c r="O4">
        <v>1</v>
      </c>
      <c r="P4" t="s">
        <v>694</v>
      </c>
      <c r="Q4" t="s">
        <v>695</v>
      </c>
    </row>
    <row r="5" spans="1:17">
      <c r="A5" t="s">
        <v>170</v>
      </c>
      <c r="B5" t="s">
        <v>171</v>
      </c>
      <c r="C5" t="s">
        <v>121</v>
      </c>
      <c r="D5" t="s">
        <v>122</v>
      </c>
      <c r="E5" t="s">
        <v>110</v>
      </c>
      <c r="F5" t="s">
        <v>114</v>
      </c>
      <c r="G5" t="s">
        <v>129</v>
      </c>
      <c r="H5">
        <v>2024</v>
      </c>
      <c r="I5">
        <v>8.6489999999999991</v>
      </c>
      <c r="L5">
        <v>0</v>
      </c>
      <c r="M5">
        <v>0</v>
      </c>
      <c r="N5">
        <v>0</v>
      </c>
      <c r="O5">
        <v>1</v>
      </c>
      <c r="P5" t="s">
        <v>694</v>
      </c>
      <c r="Q5" t="s">
        <v>695</v>
      </c>
    </row>
    <row r="6" spans="1:17">
      <c r="A6" t="s">
        <v>170</v>
      </c>
      <c r="B6" t="s">
        <v>171</v>
      </c>
      <c r="C6" t="s">
        <v>121</v>
      </c>
      <c r="D6" t="s">
        <v>122</v>
      </c>
      <c r="E6" t="s">
        <v>110</v>
      </c>
      <c r="F6" t="s">
        <v>114</v>
      </c>
      <c r="G6" t="s">
        <v>129</v>
      </c>
      <c r="H6">
        <v>2025</v>
      </c>
      <c r="I6">
        <v>9.01</v>
      </c>
      <c r="L6">
        <v>0</v>
      </c>
      <c r="M6">
        <v>0</v>
      </c>
      <c r="N6">
        <v>0</v>
      </c>
      <c r="O6">
        <v>1</v>
      </c>
      <c r="P6" t="s">
        <v>694</v>
      </c>
      <c r="Q6" t="s">
        <v>695</v>
      </c>
    </row>
    <row r="7" spans="1:17">
      <c r="A7" t="s">
        <v>170</v>
      </c>
      <c r="B7" t="s">
        <v>171</v>
      </c>
      <c r="C7" t="s">
        <v>121</v>
      </c>
      <c r="D7" t="s">
        <v>122</v>
      </c>
      <c r="E7" t="s">
        <v>110</v>
      </c>
      <c r="F7" t="s">
        <v>114</v>
      </c>
      <c r="G7" t="s">
        <v>129</v>
      </c>
      <c r="H7">
        <v>2026</v>
      </c>
      <c r="I7">
        <v>8.9710000000000001</v>
      </c>
      <c r="L7">
        <v>0</v>
      </c>
      <c r="M7">
        <v>0</v>
      </c>
      <c r="N7">
        <v>0</v>
      </c>
      <c r="O7">
        <v>1</v>
      </c>
      <c r="P7" t="s">
        <v>694</v>
      </c>
      <c r="Q7" t="s">
        <v>695</v>
      </c>
    </row>
    <row r="8" spans="1:17">
      <c r="A8" t="s">
        <v>170</v>
      </c>
      <c r="B8" t="s">
        <v>171</v>
      </c>
      <c r="C8" t="s">
        <v>121</v>
      </c>
      <c r="D8" t="s">
        <v>122</v>
      </c>
      <c r="E8" t="s">
        <v>110</v>
      </c>
      <c r="F8" t="s">
        <v>114</v>
      </c>
      <c r="G8" t="s">
        <v>129</v>
      </c>
      <c r="H8">
        <v>2027</v>
      </c>
      <c r="I8">
        <v>9.3239999999999998</v>
      </c>
      <c r="L8">
        <v>0</v>
      </c>
      <c r="M8">
        <v>0</v>
      </c>
      <c r="N8">
        <v>0</v>
      </c>
      <c r="O8">
        <v>1</v>
      </c>
      <c r="P8" t="s">
        <v>694</v>
      </c>
      <c r="Q8" t="s">
        <v>695</v>
      </c>
    </row>
    <row r="9" spans="1:17">
      <c r="A9" t="s">
        <v>170</v>
      </c>
      <c r="B9" t="s">
        <v>171</v>
      </c>
      <c r="C9" t="s">
        <v>121</v>
      </c>
      <c r="D9" t="s">
        <v>122</v>
      </c>
      <c r="E9" t="s">
        <v>110</v>
      </c>
      <c r="F9" t="s">
        <v>114</v>
      </c>
      <c r="G9" t="s">
        <v>129</v>
      </c>
      <c r="H9">
        <v>2028</v>
      </c>
      <c r="I9">
        <v>9.673</v>
      </c>
      <c r="L9">
        <v>0</v>
      </c>
      <c r="M9">
        <v>0</v>
      </c>
      <c r="N9">
        <v>0</v>
      </c>
      <c r="O9">
        <v>1</v>
      </c>
      <c r="P9" t="s">
        <v>694</v>
      </c>
      <c r="Q9" t="s">
        <v>695</v>
      </c>
    </row>
    <row r="10" spans="1:17">
      <c r="A10" t="s">
        <v>170</v>
      </c>
      <c r="B10" t="s">
        <v>171</v>
      </c>
      <c r="C10" t="s">
        <v>121</v>
      </c>
      <c r="D10" t="s">
        <v>122</v>
      </c>
      <c r="E10" t="s">
        <v>110</v>
      </c>
      <c r="F10" t="s">
        <v>114</v>
      </c>
      <c r="G10" t="s">
        <v>129</v>
      </c>
      <c r="H10">
        <v>2029</v>
      </c>
      <c r="I10">
        <v>10.625999999999999</v>
      </c>
      <c r="L10">
        <v>0</v>
      </c>
      <c r="M10">
        <v>0</v>
      </c>
      <c r="N10">
        <v>0</v>
      </c>
      <c r="O10">
        <v>1</v>
      </c>
      <c r="P10" t="s">
        <v>694</v>
      </c>
      <c r="Q10" t="s">
        <v>695</v>
      </c>
    </row>
    <row r="11" spans="1:17">
      <c r="A11" t="s">
        <v>170</v>
      </c>
      <c r="B11" t="s">
        <v>171</v>
      </c>
      <c r="C11" t="s">
        <v>121</v>
      </c>
      <c r="D11" t="s">
        <v>122</v>
      </c>
      <c r="E11" t="s">
        <v>110</v>
      </c>
      <c r="F11" t="s">
        <v>114</v>
      </c>
      <c r="G11" t="s">
        <v>129</v>
      </c>
      <c r="H11">
        <v>2030</v>
      </c>
      <c r="I11">
        <v>10.147</v>
      </c>
      <c r="L11">
        <v>0</v>
      </c>
      <c r="M11">
        <v>0</v>
      </c>
      <c r="N11">
        <v>0</v>
      </c>
      <c r="O11">
        <v>1</v>
      </c>
      <c r="P11" t="s">
        <v>694</v>
      </c>
      <c r="Q11" t="s">
        <v>695</v>
      </c>
    </row>
    <row r="12" spans="1:17">
      <c r="A12" t="s">
        <v>170</v>
      </c>
      <c r="B12" t="s">
        <v>171</v>
      </c>
      <c r="C12" t="s">
        <v>172</v>
      </c>
      <c r="D12" t="s">
        <v>173</v>
      </c>
      <c r="E12" t="s">
        <v>110</v>
      </c>
      <c r="F12" t="s">
        <v>114</v>
      </c>
      <c r="G12" t="s">
        <v>129</v>
      </c>
      <c r="H12">
        <v>2021</v>
      </c>
      <c r="I12">
        <v>2.2480000000000002</v>
      </c>
      <c r="L12">
        <v>0</v>
      </c>
      <c r="M12">
        <v>0</v>
      </c>
      <c r="N12">
        <v>0</v>
      </c>
      <c r="O12">
        <v>1</v>
      </c>
      <c r="P12" t="s">
        <v>694</v>
      </c>
      <c r="Q12" t="s">
        <v>695</v>
      </c>
    </row>
    <row r="13" spans="1:17">
      <c r="A13" t="s">
        <v>170</v>
      </c>
      <c r="B13" t="s">
        <v>171</v>
      </c>
      <c r="C13" t="s">
        <v>172</v>
      </c>
      <c r="D13" t="s">
        <v>173</v>
      </c>
      <c r="E13" t="s">
        <v>110</v>
      </c>
      <c r="F13" t="s">
        <v>114</v>
      </c>
      <c r="G13" t="s">
        <v>129</v>
      </c>
      <c r="H13">
        <v>2022</v>
      </c>
      <c r="I13">
        <v>2.6709999999999998</v>
      </c>
      <c r="L13">
        <v>0</v>
      </c>
      <c r="M13">
        <v>0</v>
      </c>
      <c r="N13">
        <v>0</v>
      </c>
      <c r="O13">
        <v>1</v>
      </c>
      <c r="P13" t="s">
        <v>694</v>
      </c>
      <c r="Q13" t="s">
        <v>695</v>
      </c>
    </row>
    <row r="14" spans="1:17">
      <c r="A14" t="s">
        <v>170</v>
      </c>
      <c r="B14" t="s">
        <v>171</v>
      </c>
      <c r="C14" t="s">
        <v>172</v>
      </c>
      <c r="D14" t="s">
        <v>173</v>
      </c>
      <c r="E14" t="s">
        <v>110</v>
      </c>
      <c r="F14" t="s">
        <v>114</v>
      </c>
      <c r="G14" t="s">
        <v>129</v>
      </c>
      <c r="H14">
        <v>2023</v>
      </c>
      <c r="I14">
        <v>3.0960000000000001</v>
      </c>
      <c r="L14">
        <v>0</v>
      </c>
      <c r="M14">
        <v>0</v>
      </c>
      <c r="N14">
        <v>0</v>
      </c>
      <c r="O14">
        <v>1</v>
      </c>
      <c r="P14" t="s">
        <v>694</v>
      </c>
      <c r="Q14" t="s">
        <v>695</v>
      </c>
    </row>
    <row r="15" spans="1:17">
      <c r="A15" t="s">
        <v>170</v>
      </c>
      <c r="B15" t="s">
        <v>171</v>
      </c>
      <c r="C15" t="s">
        <v>172</v>
      </c>
      <c r="D15" t="s">
        <v>173</v>
      </c>
      <c r="E15" t="s">
        <v>110</v>
      </c>
      <c r="F15" t="s">
        <v>114</v>
      </c>
      <c r="G15" t="s">
        <v>129</v>
      </c>
      <c r="H15">
        <v>2024</v>
      </c>
      <c r="I15">
        <v>3.5219999999999998</v>
      </c>
      <c r="L15">
        <v>0</v>
      </c>
      <c r="M15">
        <v>0</v>
      </c>
      <c r="N15">
        <v>0</v>
      </c>
      <c r="O15">
        <v>1</v>
      </c>
      <c r="P15" t="s">
        <v>694</v>
      </c>
      <c r="Q15" t="s">
        <v>695</v>
      </c>
    </row>
    <row r="16" spans="1:17">
      <c r="A16" t="s">
        <v>170</v>
      </c>
      <c r="B16" t="s">
        <v>171</v>
      </c>
      <c r="C16" t="s">
        <v>172</v>
      </c>
      <c r="D16" t="s">
        <v>173</v>
      </c>
      <c r="E16" t="s">
        <v>110</v>
      </c>
      <c r="F16" t="s">
        <v>114</v>
      </c>
      <c r="G16" t="s">
        <v>129</v>
      </c>
      <c r="H16">
        <v>2025</v>
      </c>
      <c r="I16">
        <v>3.9020000000000001</v>
      </c>
      <c r="L16">
        <v>0</v>
      </c>
      <c r="M16">
        <v>0</v>
      </c>
      <c r="N16">
        <v>0</v>
      </c>
      <c r="O16">
        <v>1</v>
      </c>
      <c r="P16" t="s">
        <v>694</v>
      </c>
      <c r="Q16" t="s">
        <v>695</v>
      </c>
    </row>
    <row r="17" spans="1:17">
      <c r="A17" t="s">
        <v>170</v>
      </c>
      <c r="B17" t="s">
        <v>171</v>
      </c>
      <c r="C17" t="s">
        <v>172</v>
      </c>
      <c r="D17" t="s">
        <v>173</v>
      </c>
      <c r="E17" t="s">
        <v>110</v>
      </c>
      <c r="F17" t="s">
        <v>114</v>
      </c>
      <c r="G17" t="s">
        <v>129</v>
      </c>
      <c r="H17">
        <v>2026</v>
      </c>
      <c r="I17">
        <v>4.2370000000000001</v>
      </c>
      <c r="L17">
        <v>0</v>
      </c>
      <c r="M17">
        <v>0</v>
      </c>
      <c r="N17">
        <v>0</v>
      </c>
      <c r="O17">
        <v>1</v>
      </c>
      <c r="P17" t="s">
        <v>694</v>
      </c>
      <c r="Q17" t="s">
        <v>695</v>
      </c>
    </row>
    <row r="18" spans="1:17">
      <c r="A18" t="s">
        <v>170</v>
      </c>
      <c r="B18" t="s">
        <v>171</v>
      </c>
      <c r="C18" t="s">
        <v>172</v>
      </c>
      <c r="D18" t="s">
        <v>173</v>
      </c>
      <c r="E18" t="s">
        <v>110</v>
      </c>
      <c r="F18" t="s">
        <v>114</v>
      </c>
      <c r="G18" t="s">
        <v>129</v>
      </c>
      <c r="H18">
        <v>2027</v>
      </c>
      <c r="I18">
        <v>4.5759999999999996</v>
      </c>
      <c r="L18">
        <v>0</v>
      </c>
      <c r="M18">
        <v>0</v>
      </c>
      <c r="N18">
        <v>0</v>
      </c>
      <c r="O18">
        <v>1</v>
      </c>
      <c r="P18" t="s">
        <v>694</v>
      </c>
      <c r="Q18" t="s">
        <v>695</v>
      </c>
    </row>
    <row r="19" spans="1:17">
      <c r="A19" t="s">
        <v>170</v>
      </c>
      <c r="B19" t="s">
        <v>171</v>
      </c>
      <c r="C19" t="s">
        <v>172</v>
      </c>
      <c r="D19" t="s">
        <v>173</v>
      </c>
      <c r="E19" t="s">
        <v>110</v>
      </c>
      <c r="F19" t="s">
        <v>114</v>
      </c>
      <c r="G19" t="s">
        <v>129</v>
      </c>
      <c r="H19">
        <v>2028</v>
      </c>
      <c r="I19">
        <v>4.923</v>
      </c>
      <c r="L19">
        <v>0</v>
      </c>
      <c r="M19">
        <v>0</v>
      </c>
      <c r="N19">
        <v>0</v>
      </c>
      <c r="O19">
        <v>1</v>
      </c>
      <c r="P19" t="s">
        <v>694</v>
      </c>
      <c r="Q19" t="s">
        <v>695</v>
      </c>
    </row>
    <row r="20" spans="1:17">
      <c r="A20" t="s">
        <v>170</v>
      </c>
      <c r="B20" t="s">
        <v>171</v>
      </c>
      <c r="C20" t="s">
        <v>172</v>
      </c>
      <c r="D20" t="s">
        <v>173</v>
      </c>
      <c r="E20" t="s">
        <v>110</v>
      </c>
      <c r="F20" t="s">
        <v>114</v>
      </c>
      <c r="G20" t="s">
        <v>129</v>
      </c>
      <c r="H20">
        <v>2029</v>
      </c>
      <c r="I20">
        <v>6.492</v>
      </c>
      <c r="L20">
        <v>0</v>
      </c>
      <c r="M20">
        <v>0</v>
      </c>
      <c r="N20">
        <v>0</v>
      </c>
      <c r="O20">
        <v>1</v>
      </c>
      <c r="P20" t="s">
        <v>694</v>
      </c>
      <c r="Q20" t="s">
        <v>695</v>
      </c>
    </row>
    <row r="21" spans="1:17">
      <c r="A21" t="s">
        <v>170</v>
      </c>
      <c r="B21" t="s">
        <v>171</v>
      </c>
      <c r="C21" t="s">
        <v>172</v>
      </c>
      <c r="D21" t="s">
        <v>173</v>
      </c>
      <c r="E21" t="s">
        <v>110</v>
      </c>
      <c r="F21" t="s">
        <v>114</v>
      </c>
      <c r="G21" t="s">
        <v>129</v>
      </c>
      <c r="H21">
        <v>2030</v>
      </c>
      <c r="I21">
        <v>7.8419999999999996</v>
      </c>
      <c r="L21">
        <v>0</v>
      </c>
      <c r="M21">
        <v>0</v>
      </c>
      <c r="N21">
        <v>0</v>
      </c>
      <c r="O21">
        <v>1</v>
      </c>
      <c r="P21" t="s">
        <v>694</v>
      </c>
      <c r="Q21" t="s">
        <v>695</v>
      </c>
    </row>
    <row r="22" spans="1:17">
      <c r="A22" t="s">
        <v>170</v>
      </c>
      <c r="B22" t="s">
        <v>171</v>
      </c>
      <c r="C22" t="s">
        <v>121</v>
      </c>
      <c r="D22" t="s">
        <v>122</v>
      </c>
      <c r="E22" t="s">
        <v>110</v>
      </c>
      <c r="F22" t="s">
        <v>234</v>
      </c>
      <c r="G22" t="s">
        <v>156</v>
      </c>
      <c r="H22">
        <v>2022</v>
      </c>
      <c r="I22">
        <v>6.4</v>
      </c>
      <c r="L22">
        <v>1</v>
      </c>
      <c r="M22">
        <v>1</v>
      </c>
      <c r="N22">
        <v>0</v>
      </c>
      <c r="O22">
        <v>0</v>
      </c>
      <c r="Q22" t="s">
        <v>695</v>
      </c>
    </row>
    <row r="23" spans="1:17">
      <c r="A23" t="s">
        <v>170</v>
      </c>
      <c r="B23" t="s">
        <v>171</v>
      </c>
      <c r="C23" t="s">
        <v>121</v>
      </c>
      <c r="D23" t="s">
        <v>122</v>
      </c>
      <c r="E23" t="s">
        <v>110</v>
      </c>
      <c r="F23" t="s">
        <v>234</v>
      </c>
      <c r="G23" t="s">
        <v>156</v>
      </c>
      <c r="H23">
        <v>2030</v>
      </c>
      <c r="I23">
        <v>12.2</v>
      </c>
      <c r="L23">
        <v>1</v>
      </c>
      <c r="M23">
        <v>1</v>
      </c>
      <c r="N23">
        <v>0</v>
      </c>
      <c r="O23">
        <v>0</v>
      </c>
      <c r="Q23" t="s">
        <v>695</v>
      </c>
    </row>
    <row r="24" spans="1:17">
      <c r="A24" t="s">
        <v>170</v>
      </c>
      <c r="B24" t="s">
        <v>171</v>
      </c>
      <c r="C24" t="s">
        <v>121</v>
      </c>
      <c r="D24" t="s">
        <v>122</v>
      </c>
      <c r="E24" t="s">
        <v>110</v>
      </c>
      <c r="F24" t="s">
        <v>234</v>
      </c>
      <c r="G24" t="s">
        <v>156</v>
      </c>
      <c r="H24">
        <v>2050</v>
      </c>
      <c r="L24">
        <v>1</v>
      </c>
      <c r="M24">
        <v>1</v>
      </c>
      <c r="N24">
        <v>0</v>
      </c>
      <c r="O24">
        <v>0</v>
      </c>
      <c r="Q24" t="s">
        <v>695</v>
      </c>
    </row>
    <row r="25" spans="1:17">
      <c r="A25" t="s">
        <v>170</v>
      </c>
      <c r="B25" t="s">
        <v>171</v>
      </c>
      <c r="C25" t="s">
        <v>133</v>
      </c>
      <c r="D25" t="s">
        <v>134</v>
      </c>
      <c r="E25" t="s">
        <v>110</v>
      </c>
      <c r="F25" t="s">
        <v>234</v>
      </c>
      <c r="G25" t="s">
        <v>156</v>
      </c>
      <c r="H25">
        <v>2022</v>
      </c>
      <c r="I25">
        <v>4.0999999999999996</v>
      </c>
      <c r="L25">
        <v>1</v>
      </c>
      <c r="M25">
        <v>1</v>
      </c>
      <c r="N25">
        <v>0</v>
      </c>
      <c r="O25">
        <v>0</v>
      </c>
      <c r="Q25" t="s">
        <v>695</v>
      </c>
    </row>
    <row r="26" spans="1:17">
      <c r="A26" t="s">
        <v>170</v>
      </c>
      <c r="B26" t="s">
        <v>171</v>
      </c>
      <c r="C26" t="s">
        <v>133</v>
      </c>
      <c r="D26" t="s">
        <v>134</v>
      </c>
      <c r="E26" t="s">
        <v>110</v>
      </c>
      <c r="F26" t="s">
        <v>234</v>
      </c>
      <c r="G26" t="s">
        <v>156</v>
      </c>
      <c r="H26">
        <v>2030</v>
      </c>
      <c r="I26">
        <v>8.1999999999999993</v>
      </c>
      <c r="L26">
        <v>1</v>
      </c>
      <c r="M26">
        <v>1</v>
      </c>
      <c r="N26">
        <v>0</v>
      </c>
      <c r="O26">
        <v>0</v>
      </c>
      <c r="Q26" t="s">
        <v>695</v>
      </c>
    </row>
    <row r="27" spans="1:17">
      <c r="A27" t="s">
        <v>170</v>
      </c>
      <c r="B27" t="s">
        <v>171</v>
      </c>
      <c r="C27" t="s">
        <v>147</v>
      </c>
      <c r="D27" t="s">
        <v>148</v>
      </c>
      <c r="E27" t="s">
        <v>110</v>
      </c>
      <c r="F27" t="s">
        <v>234</v>
      </c>
      <c r="G27" t="s">
        <v>156</v>
      </c>
      <c r="H27">
        <v>2022</v>
      </c>
      <c r="I27">
        <v>2.2999999999999998</v>
      </c>
      <c r="L27">
        <v>1</v>
      </c>
      <c r="M27">
        <v>1</v>
      </c>
      <c r="N27">
        <v>0</v>
      </c>
      <c r="O27">
        <v>0</v>
      </c>
      <c r="Q27" t="s">
        <v>695</v>
      </c>
    </row>
    <row r="28" spans="1:17">
      <c r="A28" t="s">
        <v>170</v>
      </c>
      <c r="B28" t="s">
        <v>171</v>
      </c>
      <c r="C28" t="s">
        <v>147</v>
      </c>
      <c r="D28" t="s">
        <v>148</v>
      </c>
      <c r="E28" t="s">
        <v>110</v>
      </c>
      <c r="F28" t="s">
        <v>234</v>
      </c>
      <c r="G28" t="s">
        <v>156</v>
      </c>
      <c r="H28">
        <v>2030</v>
      </c>
      <c r="I28">
        <v>4</v>
      </c>
      <c r="L28">
        <v>1</v>
      </c>
      <c r="M28">
        <v>1</v>
      </c>
      <c r="N28">
        <v>0</v>
      </c>
      <c r="O28">
        <v>0</v>
      </c>
      <c r="Q28" t="s">
        <v>695</v>
      </c>
    </row>
    <row r="29" spans="1:17">
      <c r="A29" t="s">
        <v>170</v>
      </c>
      <c r="B29" t="s">
        <v>171</v>
      </c>
      <c r="C29" t="s">
        <v>147</v>
      </c>
      <c r="D29" t="s">
        <v>148</v>
      </c>
      <c r="E29" t="s">
        <v>110</v>
      </c>
      <c r="F29" t="s">
        <v>234</v>
      </c>
      <c r="G29" t="s">
        <v>156</v>
      </c>
      <c r="H29">
        <v>2050</v>
      </c>
      <c r="I29">
        <v>35</v>
      </c>
      <c r="L29">
        <v>1</v>
      </c>
      <c r="M29">
        <v>1</v>
      </c>
      <c r="N29">
        <v>0</v>
      </c>
      <c r="O29">
        <v>0</v>
      </c>
      <c r="Q29" t="s">
        <v>695</v>
      </c>
    </row>
    <row r="30" spans="1:17">
      <c r="A30" t="s">
        <v>170</v>
      </c>
      <c r="B30" t="s">
        <v>171</v>
      </c>
      <c r="C30" t="s">
        <v>172</v>
      </c>
      <c r="D30" t="s">
        <v>173</v>
      </c>
      <c r="E30" t="s">
        <v>110</v>
      </c>
      <c r="F30" t="s">
        <v>234</v>
      </c>
      <c r="G30" t="s">
        <v>156</v>
      </c>
      <c r="H30">
        <v>2022</v>
      </c>
      <c r="I30">
        <v>2</v>
      </c>
      <c r="L30">
        <v>1</v>
      </c>
      <c r="M30">
        <v>1</v>
      </c>
      <c r="N30">
        <v>0</v>
      </c>
      <c r="O30">
        <v>0</v>
      </c>
      <c r="Q30" t="s">
        <v>695</v>
      </c>
    </row>
    <row r="31" spans="1:17">
      <c r="A31" t="s">
        <v>170</v>
      </c>
      <c r="B31" t="s">
        <v>171</v>
      </c>
      <c r="C31" t="s">
        <v>172</v>
      </c>
      <c r="D31" t="s">
        <v>173</v>
      </c>
      <c r="E31" t="s">
        <v>110</v>
      </c>
      <c r="F31" t="s">
        <v>234</v>
      </c>
      <c r="G31" t="s">
        <v>156</v>
      </c>
      <c r="H31">
        <v>2030</v>
      </c>
      <c r="I31">
        <v>20</v>
      </c>
      <c r="L31">
        <v>1</v>
      </c>
      <c r="M31">
        <v>1</v>
      </c>
      <c r="N31">
        <v>0</v>
      </c>
      <c r="O31">
        <v>0</v>
      </c>
      <c r="Q31" t="s">
        <v>695</v>
      </c>
    </row>
    <row r="32" spans="1:17">
      <c r="A32" t="s">
        <v>170</v>
      </c>
      <c r="B32" t="s">
        <v>171</v>
      </c>
      <c r="C32" t="s">
        <v>196</v>
      </c>
      <c r="D32" t="s">
        <v>197</v>
      </c>
      <c r="E32" t="s">
        <v>110</v>
      </c>
      <c r="F32" t="s">
        <v>234</v>
      </c>
      <c r="G32" t="s">
        <v>156</v>
      </c>
      <c r="H32">
        <v>2022</v>
      </c>
      <c r="I32">
        <v>2</v>
      </c>
      <c r="L32">
        <v>1</v>
      </c>
      <c r="M32">
        <v>1</v>
      </c>
      <c r="N32">
        <v>0</v>
      </c>
      <c r="O32">
        <v>0</v>
      </c>
      <c r="Q32" t="s">
        <v>695</v>
      </c>
    </row>
    <row r="33" spans="1:17">
      <c r="A33" t="s">
        <v>170</v>
      </c>
      <c r="B33" t="s">
        <v>171</v>
      </c>
      <c r="C33" t="s">
        <v>196</v>
      </c>
      <c r="D33" t="s">
        <v>197</v>
      </c>
      <c r="E33" t="s">
        <v>110</v>
      </c>
      <c r="F33" t="s">
        <v>234</v>
      </c>
      <c r="G33" t="s">
        <v>156</v>
      </c>
      <c r="H33">
        <v>2030</v>
      </c>
      <c r="I33">
        <v>20</v>
      </c>
      <c r="L33">
        <v>1</v>
      </c>
      <c r="M33">
        <v>1</v>
      </c>
      <c r="N33">
        <v>0</v>
      </c>
      <c r="O33">
        <v>0</v>
      </c>
      <c r="Q33" t="s">
        <v>695</v>
      </c>
    </row>
    <row r="34" spans="1:17">
      <c r="A34" t="s">
        <v>170</v>
      </c>
      <c r="B34" t="s">
        <v>171</v>
      </c>
      <c r="C34" t="s">
        <v>389</v>
      </c>
      <c r="D34" t="s">
        <v>390</v>
      </c>
      <c r="E34" t="s">
        <v>188</v>
      </c>
      <c r="F34" t="s">
        <v>114</v>
      </c>
      <c r="G34" t="s">
        <v>156</v>
      </c>
      <c r="H34">
        <v>2030</v>
      </c>
      <c r="I34">
        <v>70</v>
      </c>
      <c r="L34">
        <v>1</v>
      </c>
      <c r="M34">
        <v>1</v>
      </c>
      <c r="N34">
        <v>0</v>
      </c>
      <c r="O34">
        <v>0</v>
      </c>
      <c r="Q34" t="s">
        <v>695</v>
      </c>
    </row>
    <row r="35" spans="1:17">
      <c r="A35" t="s">
        <v>170</v>
      </c>
      <c r="B35" t="s">
        <v>171</v>
      </c>
      <c r="C35" t="s">
        <v>380</v>
      </c>
      <c r="D35" t="s">
        <v>381</v>
      </c>
      <c r="E35" t="s">
        <v>213</v>
      </c>
      <c r="F35" t="s">
        <v>114</v>
      </c>
      <c r="G35" t="s">
        <v>156</v>
      </c>
      <c r="H35">
        <v>2050</v>
      </c>
      <c r="I35">
        <v>0</v>
      </c>
      <c r="L35">
        <v>1</v>
      </c>
      <c r="M35">
        <v>1</v>
      </c>
      <c r="N35">
        <v>0</v>
      </c>
      <c r="O35">
        <v>0</v>
      </c>
      <c r="Q35" t="s">
        <v>695</v>
      </c>
    </row>
    <row r="36" spans="1:17">
      <c r="A36" t="s">
        <v>170</v>
      </c>
      <c r="B36" t="s">
        <v>171</v>
      </c>
      <c r="C36" t="s">
        <v>405</v>
      </c>
      <c r="D36" t="s">
        <v>406</v>
      </c>
      <c r="E36" t="s">
        <v>188</v>
      </c>
      <c r="F36" t="s">
        <v>114</v>
      </c>
      <c r="G36" t="s">
        <v>156</v>
      </c>
      <c r="H36">
        <v>2030</v>
      </c>
      <c r="I36">
        <v>55</v>
      </c>
      <c r="L36">
        <v>1</v>
      </c>
      <c r="M36">
        <v>1</v>
      </c>
      <c r="N36">
        <v>0</v>
      </c>
      <c r="O36">
        <v>0</v>
      </c>
      <c r="Q36" t="s">
        <v>695</v>
      </c>
    </row>
    <row r="37" spans="1:17">
      <c r="A37" t="s">
        <v>170</v>
      </c>
      <c r="B37" t="s">
        <v>171</v>
      </c>
      <c r="C37" t="s">
        <v>525</v>
      </c>
      <c r="D37" t="s">
        <v>81</v>
      </c>
      <c r="E37" t="s">
        <v>150</v>
      </c>
      <c r="F37" t="s">
        <v>244</v>
      </c>
      <c r="G37" t="s">
        <v>129</v>
      </c>
      <c r="H37">
        <v>2030</v>
      </c>
      <c r="I37">
        <v>46.4</v>
      </c>
      <c r="L37">
        <v>0</v>
      </c>
      <c r="M37">
        <v>0</v>
      </c>
      <c r="N37">
        <v>1</v>
      </c>
      <c r="O37">
        <v>0</v>
      </c>
      <c r="Q37" t="s">
        <v>695</v>
      </c>
    </row>
    <row r="38" spans="1:17">
      <c r="A38" t="s">
        <v>170</v>
      </c>
      <c r="B38" t="s">
        <v>171</v>
      </c>
      <c r="C38" t="s">
        <v>441</v>
      </c>
      <c r="D38" t="s">
        <v>696</v>
      </c>
      <c r="E38" t="s">
        <v>175</v>
      </c>
      <c r="F38" t="s">
        <v>114</v>
      </c>
      <c r="G38" t="s">
        <v>168</v>
      </c>
      <c r="H38">
        <v>2020</v>
      </c>
      <c r="I38">
        <v>17260</v>
      </c>
      <c r="L38">
        <v>0</v>
      </c>
      <c r="M38">
        <v>0</v>
      </c>
      <c r="N38">
        <v>1</v>
      </c>
      <c r="O38">
        <v>1</v>
      </c>
      <c r="P38" t="s">
        <v>697</v>
      </c>
      <c r="Q38" t="s">
        <v>695</v>
      </c>
    </row>
    <row r="39" spans="1:17">
      <c r="A39" t="s">
        <v>170</v>
      </c>
      <c r="B39" t="s">
        <v>171</v>
      </c>
      <c r="C39" t="s">
        <v>441</v>
      </c>
      <c r="D39" t="s">
        <v>696</v>
      </c>
      <c r="E39" t="s">
        <v>175</v>
      </c>
      <c r="F39" t="s">
        <v>114</v>
      </c>
      <c r="G39" t="s">
        <v>168</v>
      </c>
      <c r="H39">
        <v>2025</v>
      </c>
      <c r="I39">
        <v>17300</v>
      </c>
      <c r="L39">
        <v>0</v>
      </c>
      <c r="M39">
        <v>0</v>
      </c>
      <c r="N39">
        <v>1</v>
      </c>
      <c r="O39">
        <v>1</v>
      </c>
      <c r="P39" t="s">
        <v>697</v>
      </c>
      <c r="Q39" t="s">
        <v>695</v>
      </c>
    </row>
    <row r="40" spans="1:17">
      <c r="A40" t="s">
        <v>170</v>
      </c>
      <c r="B40" t="s">
        <v>171</v>
      </c>
      <c r="C40" t="s">
        <v>441</v>
      </c>
      <c r="D40" t="s">
        <v>696</v>
      </c>
      <c r="E40" t="s">
        <v>175</v>
      </c>
      <c r="F40" t="s">
        <v>114</v>
      </c>
      <c r="G40" t="s">
        <v>168</v>
      </c>
      <c r="H40">
        <v>2030</v>
      </c>
      <c r="I40">
        <v>17350</v>
      </c>
      <c r="L40">
        <v>0</v>
      </c>
      <c r="M40">
        <v>0</v>
      </c>
      <c r="N40">
        <v>1</v>
      </c>
      <c r="O40">
        <v>1</v>
      </c>
      <c r="P40" t="s">
        <v>697</v>
      </c>
      <c r="Q40" t="s">
        <v>695</v>
      </c>
    </row>
    <row r="41" spans="1:17">
      <c r="A41" t="s">
        <v>170</v>
      </c>
      <c r="B41" t="s">
        <v>171</v>
      </c>
      <c r="C41" t="s">
        <v>441</v>
      </c>
      <c r="D41" t="s">
        <v>696</v>
      </c>
      <c r="E41" t="s">
        <v>175</v>
      </c>
      <c r="F41" t="s">
        <v>114</v>
      </c>
      <c r="G41" t="s">
        <v>168</v>
      </c>
      <c r="H41">
        <v>2035</v>
      </c>
      <c r="I41">
        <v>17320</v>
      </c>
      <c r="L41">
        <v>0</v>
      </c>
      <c r="M41">
        <v>0</v>
      </c>
      <c r="N41">
        <v>1</v>
      </c>
      <c r="O41">
        <v>1</v>
      </c>
      <c r="P41" t="s">
        <v>697</v>
      </c>
      <c r="Q41" t="s">
        <v>695</v>
      </c>
    </row>
    <row r="42" spans="1:17">
      <c r="A42" t="s">
        <v>170</v>
      </c>
      <c r="B42" t="s">
        <v>171</v>
      </c>
      <c r="C42" t="s">
        <v>441</v>
      </c>
      <c r="D42" t="s">
        <v>696</v>
      </c>
      <c r="E42" t="s">
        <v>175</v>
      </c>
      <c r="F42" t="s">
        <v>114</v>
      </c>
      <c r="G42" t="s">
        <v>168</v>
      </c>
      <c r="H42">
        <v>2040</v>
      </c>
      <c r="I42">
        <v>17300</v>
      </c>
      <c r="L42">
        <v>0</v>
      </c>
      <c r="M42">
        <v>0</v>
      </c>
      <c r="N42">
        <v>1</v>
      </c>
      <c r="O42">
        <v>1</v>
      </c>
      <c r="P42" t="s">
        <v>697</v>
      </c>
      <c r="Q42" t="s">
        <v>695</v>
      </c>
    </row>
    <row r="43" spans="1:17">
      <c r="A43" t="s">
        <v>170</v>
      </c>
      <c r="B43" t="s">
        <v>171</v>
      </c>
      <c r="C43" t="s">
        <v>447</v>
      </c>
      <c r="D43" t="s">
        <v>448</v>
      </c>
      <c r="E43" t="s">
        <v>175</v>
      </c>
      <c r="F43" t="s">
        <v>114</v>
      </c>
      <c r="G43" t="s">
        <v>168</v>
      </c>
      <c r="H43">
        <v>2020</v>
      </c>
      <c r="I43">
        <v>15000</v>
      </c>
      <c r="L43">
        <v>0</v>
      </c>
      <c r="M43">
        <v>0</v>
      </c>
      <c r="N43">
        <v>1</v>
      </c>
      <c r="O43">
        <v>1</v>
      </c>
      <c r="P43" t="s">
        <v>697</v>
      </c>
      <c r="Q43" t="s">
        <v>695</v>
      </c>
    </row>
    <row r="44" spans="1:17">
      <c r="A44" t="s">
        <v>170</v>
      </c>
      <c r="B44" t="s">
        <v>171</v>
      </c>
      <c r="C44" t="s">
        <v>447</v>
      </c>
      <c r="D44" t="s">
        <v>448</v>
      </c>
      <c r="E44" t="s">
        <v>175</v>
      </c>
      <c r="F44" t="s">
        <v>114</v>
      </c>
      <c r="G44" t="s">
        <v>168</v>
      </c>
      <c r="H44">
        <v>2025</v>
      </c>
      <c r="I44">
        <v>15050</v>
      </c>
      <c r="L44">
        <v>0</v>
      </c>
      <c r="M44">
        <v>0</v>
      </c>
      <c r="N44">
        <v>1</v>
      </c>
      <c r="O44">
        <v>1</v>
      </c>
      <c r="P44" t="s">
        <v>697</v>
      </c>
      <c r="Q44" t="s">
        <v>695</v>
      </c>
    </row>
    <row r="45" spans="1:17">
      <c r="A45" t="s">
        <v>170</v>
      </c>
      <c r="B45" t="s">
        <v>171</v>
      </c>
      <c r="C45" t="s">
        <v>447</v>
      </c>
      <c r="D45" t="s">
        <v>448</v>
      </c>
      <c r="E45" t="s">
        <v>175</v>
      </c>
      <c r="F45" t="s">
        <v>114</v>
      </c>
      <c r="G45" t="s">
        <v>168</v>
      </c>
      <c r="H45">
        <v>2030</v>
      </c>
      <c r="I45">
        <v>15060</v>
      </c>
      <c r="L45">
        <v>0</v>
      </c>
      <c r="M45">
        <v>0</v>
      </c>
      <c r="N45">
        <v>1</v>
      </c>
      <c r="O45">
        <v>1</v>
      </c>
      <c r="P45" t="s">
        <v>697</v>
      </c>
      <c r="Q45" t="s">
        <v>695</v>
      </c>
    </row>
    <row r="46" spans="1:17">
      <c r="A46" t="s">
        <v>170</v>
      </c>
      <c r="B46" t="s">
        <v>171</v>
      </c>
      <c r="C46" t="s">
        <v>447</v>
      </c>
      <c r="D46" t="s">
        <v>448</v>
      </c>
      <c r="E46" t="s">
        <v>175</v>
      </c>
      <c r="F46" t="s">
        <v>114</v>
      </c>
      <c r="G46" t="s">
        <v>168</v>
      </c>
      <c r="H46">
        <v>2035</v>
      </c>
      <c r="I46">
        <v>15070</v>
      </c>
      <c r="L46">
        <v>0</v>
      </c>
      <c r="M46">
        <v>0</v>
      </c>
      <c r="N46">
        <v>1</v>
      </c>
      <c r="O46">
        <v>1</v>
      </c>
      <c r="P46" t="s">
        <v>697</v>
      </c>
      <c r="Q46" t="s">
        <v>695</v>
      </c>
    </row>
    <row r="47" spans="1:17">
      <c r="A47" t="s">
        <v>170</v>
      </c>
      <c r="B47" t="s">
        <v>171</v>
      </c>
      <c r="C47" t="s">
        <v>447</v>
      </c>
      <c r="D47" t="s">
        <v>448</v>
      </c>
      <c r="E47" t="s">
        <v>175</v>
      </c>
      <c r="F47" t="s">
        <v>114</v>
      </c>
      <c r="G47" t="s">
        <v>168</v>
      </c>
      <c r="H47">
        <v>2040</v>
      </c>
      <c r="I47">
        <v>15100</v>
      </c>
      <c r="L47">
        <v>0</v>
      </c>
      <c r="M47">
        <v>0</v>
      </c>
      <c r="N47">
        <v>1</v>
      </c>
      <c r="O47">
        <v>1</v>
      </c>
      <c r="P47" t="s">
        <v>697</v>
      </c>
      <c r="Q47" t="s">
        <v>695</v>
      </c>
    </row>
    <row r="48" spans="1:17">
      <c r="A48" t="s">
        <v>170</v>
      </c>
      <c r="B48" t="s">
        <v>171</v>
      </c>
      <c r="C48" t="s">
        <v>454</v>
      </c>
      <c r="D48" t="s">
        <v>455</v>
      </c>
      <c r="E48" t="s">
        <v>175</v>
      </c>
      <c r="F48" t="s">
        <v>114</v>
      </c>
      <c r="G48" t="s">
        <v>168</v>
      </c>
      <c r="H48">
        <v>2020</v>
      </c>
      <c r="I48">
        <v>4600</v>
      </c>
      <c r="L48">
        <v>0</v>
      </c>
      <c r="M48">
        <v>0</v>
      </c>
      <c r="N48">
        <v>1</v>
      </c>
      <c r="O48">
        <v>1</v>
      </c>
      <c r="P48" t="s">
        <v>697</v>
      </c>
      <c r="Q48" t="s">
        <v>695</v>
      </c>
    </row>
    <row r="49" spans="1:17">
      <c r="A49" t="s">
        <v>170</v>
      </c>
      <c r="B49" t="s">
        <v>171</v>
      </c>
      <c r="C49" t="s">
        <v>454</v>
      </c>
      <c r="D49" t="s">
        <v>455</v>
      </c>
      <c r="E49" t="s">
        <v>175</v>
      </c>
      <c r="F49" t="s">
        <v>114</v>
      </c>
      <c r="G49" t="s">
        <v>168</v>
      </c>
      <c r="H49">
        <v>2025</v>
      </c>
      <c r="I49">
        <v>4450</v>
      </c>
      <c r="L49">
        <v>0</v>
      </c>
      <c r="M49">
        <v>0</v>
      </c>
      <c r="N49">
        <v>1</v>
      </c>
      <c r="O49">
        <v>1</v>
      </c>
      <c r="P49" t="s">
        <v>697</v>
      </c>
      <c r="Q49" t="s">
        <v>695</v>
      </c>
    </row>
    <row r="50" spans="1:17">
      <c r="A50" t="s">
        <v>170</v>
      </c>
      <c r="B50" t="s">
        <v>171</v>
      </c>
      <c r="C50" t="s">
        <v>454</v>
      </c>
      <c r="D50" t="s">
        <v>455</v>
      </c>
      <c r="E50" t="s">
        <v>175</v>
      </c>
      <c r="F50" t="s">
        <v>114</v>
      </c>
      <c r="G50" t="s">
        <v>168</v>
      </c>
      <c r="H50">
        <v>2030</v>
      </c>
      <c r="I50">
        <v>4300</v>
      </c>
      <c r="L50">
        <v>0</v>
      </c>
      <c r="M50">
        <v>0</v>
      </c>
      <c r="N50">
        <v>1</v>
      </c>
      <c r="O50">
        <v>1</v>
      </c>
      <c r="P50" t="s">
        <v>697</v>
      </c>
      <c r="Q50" t="s">
        <v>695</v>
      </c>
    </row>
    <row r="51" spans="1:17">
      <c r="A51" t="s">
        <v>170</v>
      </c>
      <c r="B51" t="s">
        <v>171</v>
      </c>
      <c r="C51" t="s">
        <v>454</v>
      </c>
      <c r="D51" t="s">
        <v>455</v>
      </c>
      <c r="E51" t="s">
        <v>175</v>
      </c>
      <c r="F51" t="s">
        <v>114</v>
      </c>
      <c r="G51" t="s">
        <v>168</v>
      </c>
      <c r="H51">
        <v>2035</v>
      </c>
      <c r="I51">
        <v>4200</v>
      </c>
      <c r="L51">
        <v>0</v>
      </c>
      <c r="M51">
        <v>0</v>
      </c>
      <c r="N51">
        <v>1</v>
      </c>
      <c r="O51">
        <v>1</v>
      </c>
      <c r="P51" t="s">
        <v>697</v>
      </c>
      <c r="Q51" t="s">
        <v>695</v>
      </c>
    </row>
    <row r="52" spans="1:17">
      <c r="A52" t="s">
        <v>170</v>
      </c>
      <c r="B52" t="s">
        <v>171</v>
      </c>
      <c r="C52" t="s">
        <v>454</v>
      </c>
      <c r="D52" t="s">
        <v>455</v>
      </c>
      <c r="E52" t="s">
        <v>175</v>
      </c>
      <c r="F52" t="s">
        <v>114</v>
      </c>
      <c r="G52" t="s">
        <v>168</v>
      </c>
      <c r="H52">
        <v>2040</v>
      </c>
      <c r="I52">
        <v>4100</v>
      </c>
      <c r="L52">
        <v>0</v>
      </c>
      <c r="M52">
        <v>0</v>
      </c>
      <c r="N52">
        <v>1</v>
      </c>
      <c r="O52">
        <v>1</v>
      </c>
      <c r="P52" t="s">
        <v>697</v>
      </c>
      <c r="Q52" t="s">
        <v>695</v>
      </c>
    </row>
    <row r="53" spans="1:17">
      <c r="A53" t="s">
        <v>170</v>
      </c>
      <c r="B53" t="s">
        <v>171</v>
      </c>
      <c r="C53" t="s">
        <v>464</v>
      </c>
      <c r="D53" t="s">
        <v>465</v>
      </c>
      <c r="E53" t="s">
        <v>175</v>
      </c>
      <c r="F53" t="s">
        <v>114</v>
      </c>
      <c r="G53" t="s">
        <v>168</v>
      </c>
      <c r="H53">
        <v>2020</v>
      </c>
      <c r="I53">
        <v>5350</v>
      </c>
      <c r="L53">
        <v>0</v>
      </c>
      <c r="M53">
        <v>0</v>
      </c>
      <c r="N53">
        <v>1</v>
      </c>
      <c r="O53">
        <v>1</v>
      </c>
      <c r="P53" t="s">
        <v>697</v>
      </c>
      <c r="Q53" t="s">
        <v>695</v>
      </c>
    </row>
    <row r="54" spans="1:17">
      <c r="A54" t="s">
        <v>170</v>
      </c>
      <c r="B54" t="s">
        <v>171</v>
      </c>
      <c r="C54" t="s">
        <v>464</v>
      </c>
      <c r="D54" t="s">
        <v>465</v>
      </c>
      <c r="E54" t="s">
        <v>175</v>
      </c>
      <c r="F54" t="s">
        <v>114</v>
      </c>
      <c r="G54" t="s">
        <v>168</v>
      </c>
      <c r="H54">
        <v>2025</v>
      </c>
      <c r="I54">
        <v>5400</v>
      </c>
      <c r="L54">
        <v>0</v>
      </c>
      <c r="M54">
        <v>0</v>
      </c>
      <c r="N54">
        <v>1</v>
      </c>
      <c r="O54">
        <v>1</v>
      </c>
      <c r="P54" t="s">
        <v>697</v>
      </c>
      <c r="Q54" t="s">
        <v>695</v>
      </c>
    </row>
    <row r="55" spans="1:17">
      <c r="A55" t="s">
        <v>170</v>
      </c>
      <c r="B55" t="s">
        <v>171</v>
      </c>
      <c r="C55" t="s">
        <v>464</v>
      </c>
      <c r="D55" t="s">
        <v>465</v>
      </c>
      <c r="E55" t="s">
        <v>175</v>
      </c>
      <c r="F55" t="s">
        <v>114</v>
      </c>
      <c r="G55" t="s">
        <v>168</v>
      </c>
      <c r="H55">
        <v>2030</v>
      </c>
      <c r="I55">
        <v>5350</v>
      </c>
      <c r="L55">
        <v>0</v>
      </c>
      <c r="M55">
        <v>0</v>
      </c>
      <c r="N55">
        <v>1</v>
      </c>
      <c r="O55">
        <v>1</v>
      </c>
      <c r="P55" t="s">
        <v>697</v>
      </c>
      <c r="Q55" t="s">
        <v>695</v>
      </c>
    </row>
    <row r="56" spans="1:17">
      <c r="A56" t="s">
        <v>170</v>
      </c>
      <c r="B56" t="s">
        <v>171</v>
      </c>
      <c r="C56" t="s">
        <v>464</v>
      </c>
      <c r="D56" t="s">
        <v>465</v>
      </c>
      <c r="E56" t="s">
        <v>175</v>
      </c>
      <c r="F56" t="s">
        <v>114</v>
      </c>
      <c r="G56" t="s">
        <v>168</v>
      </c>
      <c r="H56">
        <v>2035</v>
      </c>
      <c r="I56">
        <v>5150</v>
      </c>
      <c r="L56">
        <v>0</v>
      </c>
      <c r="M56">
        <v>0</v>
      </c>
      <c r="N56">
        <v>1</v>
      </c>
      <c r="O56">
        <v>1</v>
      </c>
      <c r="P56" t="s">
        <v>697</v>
      </c>
      <c r="Q56" t="s">
        <v>695</v>
      </c>
    </row>
    <row r="57" spans="1:17">
      <c r="A57" t="s">
        <v>170</v>
      </c>
      <c r="B57" t="s">
        <v>171</v>
      </c>
      <c r="C57" t="s">
        <v>464</v>
      </c>
      <c r="D57" t="s">
        <v>465</v>
      </c>
      <c r="E57" t="s">
        <v>175</v>
      </c>
      <c r="F57" t="s">
        <v>114</v>
      </c>
      <c r="G57" t="s">
        <v>168</v>
      </c>
      <c r="H57">
        <v>2040</v>
      </c>
      <c r="I57">
        <v>5050</v>
      </c>
      <c r="L57">
        <v>0</v>
      </c>
      <c r="M57">
        <v>0</v>
      </c>
      <c r="N57">
        <v>1</v>
      </c>
      <c r="O57">
        <v>1</v>
      </c>
      <c r="P57" t="s">
        <v>697</v>
      </c>
      <c r="Q57" t="s">
        <v>695</v>
      </c>
    </row>
    <row r="58" spans="1:17">
      <c r="A58" t="s">
        <v>170</v>
      </c>
      <c r="B58" t="s">
        <v>171</v>
      </c>
      <c r="C58" t="s">
        <v>472</v>
      </c>
      <c r="D58" t="s">
        <v>473</v>
      </c>
      <c r="E58" t="s">
        <v>175</v>
      </c>
      <c r="F58" t="s">
        <v>114</v>
      </c>
      <c r="G58" t="s">
        <v>168</v>
      </c>
      <c r="H58">
        <v>2020</v>
      </c>
      <c r="I58">
        <v>2250</v>
      </c>
      <c r="L58">
        <v>0</v>
      </c>
      <c r="M58">
        <v>0</v>
      </c>
      <c r="N58">
        <v>1</v>
      </c>
      <c r="O58">
        <v>1</v>
      </c>
      <c r="P58" t="s">
        <v>697</v>
      </c>
      <c r="Q58" t="s">
        <v>695</v>
      </c>
    </row>
    <row r="59" spans="1:17">
      <c r="A59" t="s">
        <v>170</v>
      </c>
      <c r="B59" t="s">
        <v>171</v>
      </c>
      <c r="C59" t="s">
        <v>472</v>
      </c>
      <c r="D59" t="s">
        <v>473</v>
      </c>
      <c r="E59" t="s">
        <v>175</v>
      </c>
      <c r="F59" t="s">
        <v>114</v>
      </c>
      <c r="G59" t="s">
        <v>168</v>
      </c>
      <c r="H59">
        <v>2025</v>
      </c>
      <c r="I59">
        <v>2300</v>
      </c>
      <c r="L59">
        <v>0</v>
      </c>
      <c r="M59">
        <v>0</v>
      </c>
      <c r="N59">
        <v>1</v>
      </c>
      <c r="O59">
        <v>1</v>
      </c>
      <c r="P59" t="s">
        <v>697</v>
      </c>
      <c r="Q59" t="s">
        <v>695</v>
      </c>
    </row>
    <row r="60" spans="1:17">
      <c r="A60" t="s">
        <v>170</v>
      </c>
      <c r="B60" t="s">
        <v>171</v>
      </c>
      <c r="C60" t="s">
        <v>472</v>
      </c>
      <c r="D60" t="s">
        <v>473</v>
      </c>
      <c r="E60" t="s">
        <v>175</v>
      </c>
      <c r="F60" t="s">
        <v>114</v>
      </c>
      <c r="G60" t="s">
        <v>168</v>
      </c>
      <c r="H60">
        <v>2030</v>
      </c>
      <c r="I60">
        <v>2350</v>
      </c>
      <c r="L60">
        <v>0</v>
      </c>
      <c r="M60">
        <v>0</v>
      </c>
      <c r="N60">
        <v>1</v>
      </c>
      <c r="O60">
        <v>1</v>
      </c>
      <c r="P60" t="s">
        <v>697</v>
      </c>
      <c r="Q60" t="s">
        <v>695</v>
      </c>
    </row>
    <row r="61" spans="1:17">
      <c r="A61" t="s">
        <v>170</v>
      </c>
      <c r="B61" t="s">
        <v>171</v>
      </c>
      <c r="C61" t="s">
        <v>472</v>
      </c>
      <c r="D61" t="s">
        <v>473</v>
      </c>
      <c r="E61" t="s">
        <v>175</v>
      </c>
      <c r="F61" t="s">
        <v>114</v>
      </c>
      <c r="G61" t="s">
        <v>168</v>
      </c>
      <c r="H61">
        <v>2035</v>
      </c>
      <c r="I61">
        <v>2370</v>
      </c>
      <c r="L61">
        <v>0</v>
      </c>
      <c r="M61">
        <v>0</v>
      </c>
      <c r="N61">
        <v>1</v>
      </c>
      <c r="O61">
        <v>1</v>
      </c>
      <c r="P61" t="s">
        <v>697</v>
      </c>
      <c r="Q61" t="s">
        <v>695</v>
      </c>
    </row>
    <row r="62" spans="1:17">
      <c r="A62" t="s">
        <v>170</v>
      </c>
      <c r="B62" t="s">
        <v>171</v>
      </c>
      <c r="C62" t="s">
        <v>472</v>
      </c>
      <c r="D62" t="s">
        <v>473</v>
      </c>
      <c r="E62" t="s">
        <v>175</v>
      </c>
      <c r="F62" t="s">
        <v>114</v>
      </c>
      <c r="G62" t="s">
        <v>168</v>
      </c>
      <c r="H62">
        <v>2040</v>
      </c>
      <c r="I62">
        <v>2430</v>
      </c>
      <c r="L62">
        <v>0</v>
      </c>
      <c r="M62">
        <v>0</v>
      </c>
      <c r="N62">
        <v>1</v>
      </c>
      <c r="O62">
        <v>1</v>
      </c>
      <c r="P62" t="s">
        <v>697</v>
      </c>
      <c r="Q62" t="s">
        <v>695</v>
      </c>
    </row>
    <row r="63" spans="1:17">
      <c r="A63" t="s">
        <v>170</v>
      </c>
      <c r="B63" t="s">
        <v>171</v>
      </c>
      <c r="C63" t="s">
        <v>477</v>
      </c>
      <c r="D63" t="s">
        <v>478</v>
      </c>
      <c r="E63" t="s">
        <v>175</v>
      </c>
      <c r="F63" t="s">
        <v>114</v>
      </c>
      <c r="G63" t="s">
        <v>168</v>
      </c>
      <c r="H63">
        <v>2020</v>
      </c>
      <c r="I63">
        <v>2200</v>
      </c>
      <c r="L63">
        <v>0</v>
      </c>
      <c r="M63">
        <v>0</v>
      </c>
      <c r="N63">
        <v>1</v>
      </c>
      <c r="O63">
        <v>1</v>
      </c>
      <c r="P63" t="s">
        <v>697</v>
      </c>
      <c r="Q63" t="s">
        <v>695</v>
      </c>
    </row>
    <row r="64" spans="1:17">
      <c r="A64" t="s">
        <v>170</v>
      </c>
      <c r="B64" t="s">
        <v>171</v>
      </c>
      <c r="C64" t="s">
        <v>477</v>
      </c>
      <c r="D64" t="s">
        <v>478</v>
      </c>
      <c r="E64" t="s">
        <v>175</v>
      </c>
      <c r="F64" t="s">
        <v>114</v>
      </c>
      <c r="G64" t="s">
        <v>168</v>
      </c>
      <c r="H64">
        <v>2025</v>
      </c>
      <c r="I64">
        <v>2550</v>
      </c>
      <c r="L64">
        <v>0</v>
      </c>
      <c r="M64">
        <v>0</v>
      </c>
      <c r="N64">
        <v>1</v>
      </c>
      <c r="O64">
        <v>1</v>
      </c>
      <c r="P64" t="s">
        <v>697</v>
      </c>
      <c r="Q64" t="s">
        <v>695</v>
      </c>
    </row>
    <row r="65" spans="1:17">
      <c r="A65" t="s">
        <v>170</v>
      </c>
      <c r="B65" t="s">
        <v>171</v>
      </c>
      <c r="C65" t="s">
        <v>477</v>
      </c>
      <c r="D65" t="s">
        <v>478</v>
      </c>
      <c r="E65" t="s">
        <v>175</v>
      </c>
      <c r="F65" t="s">
        <v>114</v>
      </c>
      <c r="G65" t="s">
        <v>168</v>
      </c>
      <c r="H65">
        <v>2030</v>
      </c>
      <c r="I65">
        <v>2900</v>
      </c>
      <c r="L65">
        <v>0</v>
      </c>
      <c r="M65">
        <v>0</v>
      </c>
      <c r="N65">
        <v>1</v>
      </c>
      <c r="O65">
        <v>1</v>
      </c>
      <c r="P65" t="s">
        <v>697</v>
      </c>
      <c r="Q65" t="s">
        <v>695</v>
      </c>
    </row>
    <row r="66" spans="1:17">
      <c r="A66" t="s">
        <v>170</v>
      </c>
      <c r="B66" t="s">
        <v>171</v>
      </c>
      <c r="C66" t="s">
        <v>477</v>
      </c>
      <c r="D66" t="s">
        <v>478</v>
      </c>
      <c r="E66" t="s">
        <v>175</v>
      </c>
      <c r="F66" t="s">
        <v>114</v>
      </c>
      <c r="G66" t="s">
        <v>168</v>
      </c>
      <c r="H66">
        <v>2035</v>
      </c>
      <c r="I66">
        <v>3200</v>
      </c>
      <c r="L66">
        <v>0</v>
      </c>
      <c r="M66">
        <v>0</v>
      </c>
      <c r="N66">
        <v>1</v>
      </c>
      <c r="O66">
        <v>1</v>
      </c>
      <c r="P66" t="s">
        <v>697</v>
      </c>
      <c r="Q66" t="s">
        <v>695</v>
      </c>
    </row>
    <row r="67" spans="1:17">
      <c r="A67" t="s">
        <v>170</v>
      </c>
      <c r="B67" t="s">
        <v>171</v>
      </c>
      <c r="C67" t="s">
        <v>477</v>
      </c>
      <c r="D67" t="s">
        <v>478</v>
      </c>
      <c r="E67" t="s">
        <v>175</v>
      </c>
      <c r="F67" t="s">
        <v>114</v>
      </c>
      <c r="G67" t="s">
        <v>168</v>
      </c>
      <c r="H67">
        <v>2040</v>
      </c>
      <c r="I67">
        <v>3400</v>
      </c>
      <c r="L67">
        <v>0</v>
      </c>
      <c r="M67">
        <v>0</v>
      </c>
      <c r="N67">
        <v>1</v>
      </c>
      <c r="O67">
        <v>1</v>
      </c>
      <c r="P67" t="s">
        <v>697</v>
      </c>
      <c r="Q67" t="s">
        <v>695</v>
      </c>
    </row>
    <row r="68" spans="1:17">
      <c r="A68" t="s">
        <v>170</v>
      </c>
      <c r="B68" t="s">
        <v>171</v>
      </c>
      <c r="C68" t="s">
        <v>492</v>
      </c>
      <c r="D68" t="s">
        <v>493</v>
      </c>
      <c r="E68" t="s">
        <v>175</v>
      </c>
      <c r="F68" t="s">
        <v>114</v>
      </c>
      <c r="G68" t="s">
        <v>168</v>
      </c>
      <c r="H68">
        <v>2020</v>
      </c>
      <c r="I68">
        <v>750</v>
      </c>
      <c r="L68">
        <v>0</v>
      </c>
      <c r="M68">
        <v>0</v>
      </c>
      <c r="N68">
        <v>1</v>
      </c>
      <c r="O68">
        <v>1</v>
      </c>
      <c r="P68" t="s">
        <v>697</v>
      </c>
      <c r="Q68" t="s">
        <v>695</v>
      </c>
    </row>
    <row r="69" spans="1:17">
      <c r="A69" t="s">
        <v>170</v>
      </c>
      <c r="B69" t="s">
        <v>171</v>
      </c>
      <c r="C69" t="s">
        <v>492</v>
      </c>
      <c r="D69" t="s">
        <v>493</v>
      </c>
      <c r="E69" t="s">
        <v>175</v>
      </c>
      <c r="F69" t="s">
        <v>114</v>
      </c>
      <c r="G69" t="s">
        <v>168</v>
      </c>
      <c r="H69">
        <v>2025</v>
      </c>
      <c r="I69">
        <v>750</v>
      </c>
      <c r="L69">
        <v>0</v>
      </c>
      <c r="M69">
        <v>0</v>
      </c>
      <c r="N69">
        <v>1</v>
      </c>
      <c r="O69">
        <v>1</v>
      </c>
      <c r="P69" t="s">
        <v>697</v>
      </c>
      <c r="Q69" t="s">
        <v>695</v>
      </c>
    </row>
    <row r="70" spans="1:17">
      <c r="A70" t="s">
        <v>170</v>
      </c>
      <c r="B70" t="s">
        <v>171</v>
      </c>
      <c r="C70" t="s">
        <v>492</v>
      </c>
      <c r="D70" t="s">
        <v>493</v>
      </c>
      <c r="E70" t="s">
        <v>175</v>
      </c>
      <c r="F70" t="s">
        <v>114</v>
      </c>
      <c r="G70" t="s">
        <v>168</v>
      </c>
      <c r="H70">
        <v>2030</v>
      </c>
      <c r="I70">
        <v>750</v>
      </c>
      <c r="L70">
        <v>0</v>
      </c>
      <c r="M70">
        <v>0</v>
      </c>
      <c r="N70">
        <v>1</v>
      </c>
      <c r="O70">
        <v>1</v>
      </c>
      <c r="P70" t="s">
        <v>697</v>
      </c>
      <c r="Q70" t="s">
        <v>695</v>
      </c>
    </row>
    <row r="71" spans="1:17">
      <c r="A71" t="s">
        <v>170</v>
      </c>
      <c r="B71" t="s">
        <v>171</v>
      </c>
      <c r="C71" t="s">
        <v>492</v>
      </c>
      <c r="D71" t="s">
        <v>493</v>
      </c>
      <c r="E71" t="s">
        <v>175</v>
      </c>
      <c r="F71" t="s">
        <v>114</v>
      </c>
      <c r="G71" t="s">
        <v>168</v>
      </c>
      <c r="H71">
        <v>2035</v>
      </c>
      <c r="I71">
        <v>750</v>
      </c>
      <c r="L71">
        <v>0</v>
      </c>
      <c r="M71">
        <v>0</v>
      </c>
      <c r="N71">
        <v>1</v>
      </c>
      <c r="O71">
        <v>1</v>
      </c>
      <c r="P71" t="s">
        <v>697</v>
      </c>
      <c r="Q71" t="s">
        <v>695</v>
      </c>
    </row>
    <row r="72" spans="1:17">
      <c r="A72" t="s">
        <v>170</v>
      </c>
      <c r="B72" t="s">
        <v>171</v>
      </c>
      <c r="C72" t="s">
        <v>492</v>
      </c>
      <c r="D72" t="s">
        <v>493</v>
      </c>
      <c r="E72" t="s">
        <v>175</v>
      </c>
      <c r="F72" t="s">
        <v>114</v>
      </c>
      <c r="G72" t="s">
        <v>168</v>
      </c>
      <c r="H72">
        <v>2040</v>
      </c>
      <c r="I72">
        <v>770</v>
      </c>
      <c r="L72">
        <v>0</v>
      </c>
      <c r="M72">
        <v>0</v>
      </c>
      <c r="N72">
        <v>1</v>
      </c>
      <c r="O72">
        <v>1</v>
      </c>
      <c r="P72" t="s">
        <v>697</v>
      </c>
      <c r="Q72" t="s">
        <v>695</v>
      </c>
    </row>
    <row r="73" spans="1:17">
      <c r="A73" t="s">
        <v>170</v>
      </c>
      <c r="B73" t="s">
        <v>171</v>
      </c>
      <c r="C73" t="s">
        <v>496</v>
      </c>
      <c r="D73" t="s">
        <v>497</v>
      </c>
      <c r="E73" t="s">
        <v>175</v>
      </c>
      <c r="F73" t="s">
        <v>114</v>
      </c>
      <c r="G73" t="s">
        <v>168</v>
      </c>
      <c r="H73">
        <v>2020</v>
      </c>
      <c r="I73">
        <v>150</v>
      </c>
      <c r="L73">
        <v>0</v>
      </c>
      <c r="M73">
        <v>0</v>
      </c>
      <c r="N73">
        <v>1</v>
      </c>
      <c r="O73">
        <v>1</v>
      </c>
      <c r="P73" t="s">
        <v>697</v>
      </c>
      <c r="Q73" t="s">
        <v>695</v>
      </c>
    </row>
    <row r="74" spans="1:17">
      <c r="A74" t="s">
        <v>170</v>
      </c>
      <c r="B74" t="s">
        <v>171</v>
      </c>
      <c r="C74" t="s">
        <v>496</v>
      </c>
      <c r="D74" t="s">
        <v>497</v>
      </c>
      <c r="E74" t="s">
        <v>175</v>
      </c>
      <c r="F74" t="s">
        <v>114</v>
      </c>
      <c r="G74" t="s">
        <v>168</v>
      </c>
      <c r="H74">
        <v>2025</v>
      </c>
      <c r="I74">
        <v>170</v>
      </c>
      <c r="L74">
        <v>0</v>
      </c>
      <c r="M74">
        <v>0</v>
      </c>
      <c r="N74">
        <v>1</v>
      </c>
      <c r="O74">
        <v>1</v>
      </c>
      <c r="P74" t="s">
        <v>697</v>
      </c>
      <c r="Q74" t="s">
        <v>695</v>
      </c>
    </row>
    <row r="75" spans="1:17">
      <c r="A75" t="s">
        <v>170</v>
      </c>
      <c r="B75" t="s">
        <v>171</v>
      </c>
      <c r="C75" t="s">
        <v>496</v>
      </c>
      <c r="D75" t="s">
        <v>497</v>
      </c>
      <c r="E75" t="s">
        <v>175</v>
      </c>
      <c r="F75" t="s">
        <v>114</v>
      </c>
      <c r="G75" t="s">
        <v>168</v>
      </c>
      <c r="H75">
        <v>2030</v>
      </c>
      <c r="I75">
        <v>170</v>
      </c>
      <c r="L75">
        <v>0</v>
      </c>
      <c r="M75">
        <v>0</v>
      </c>
      <c r="N75">
        <v>1</v>
      </c>
      <c r="O75">
        <v>1</v>
      </c>
      <c r="P75" t="s">
        <v>697</v>
      </c>
      <c r="Q75" t="s">
        <v>695</v>
      </c>
    </row>
    <row r="76" spans="1:17">
      <c r="A76" t="s">
        <v>170</v>
      </c>
      <c r="B76" t="s">
        <v>171</v>
      </c>
      <c r="C76" t="s">
        <v>496</v>
      </c>
      <c r="D76" t="s">
        <v>497</v>
      </c>
      <c r="E76" t="s">
        <v>175</v>
      </c>
      <c r="F76" t="s">
        <v>114</v>
      </c>
      <c r="G76" t="s">
        <v>168</v>
      </c>
      <c r="H76">
        <v>2035</v>
      </c>
      <c r="I76">
        <v>170</v>
      </c>
      <c r="L76">
        <v>0</v>
      </c>
      <c r="M76">
        <v>0</v>
      </c>
      <c r="N76">
        <v>1</v>
      </c>
      <c r="O76">
        <v>1</v>
      </c>
      <c r="P76" t="s">
        <v>697</v>
      </c>
      <c r="Q76" t="s">
        <v>695</v>
      </c>
    </row>
    <row r="77" spans="1:17">
      <c r="A77" t="s">
        <v>170</v>
      </c>
      <c r="B77" t="s">
        <v>171</v>
      </c>
      <c r="C77" t="s">
        <v>496</v>
      </c>
      <c r="D77" t="s">
        <v>497</v>
      </c>
      <c r="E77" t="s">
        <v>175</v>
      </c>
      <c r="F77" t="s">
        <v>114</v>
      </c>
      <c r="G77" t="s">
        <v>168</v>
      </c>
      <c r="H77">
        <v>2040</v>
      </c>
      <c r="I77">
        <v>170</v>
      </c>
      <c r="L77">
        <v>0</v>
      </c>
      <c r="M77">
        <v>0</v>
      </c>
      <c r="N77">
        <v>1</v>
      </c>
      <c r="O77">
        <v>1</v>
      </c>
      <c r="P77" t="s">
        <v>697</v>
      </c>
      <c r="Q77" t="s">
        <v>695</v>
      </c>
    </row>
    <row r="78" spans="1:17">
      <c r="A78" t="s">
        <v>170</v>
      </c>
      <c r="B78" t="s">
        <v>171</v>
      </c>
      <c r="C78" t="s">
        <v>501</v>
      </c>
      <c r="D78" t="s">
        <v>502</v>
      </c>
      <c r="E78" t="s">
        <v>175</v>
      </c>
      <c r="F78" t="s">
        <v>114</v>
      </c>
      <c r="G78" t="s">
        <v>168</v>
      </c>
      <c r="H78">
        <v>2020</v>
      </c>
      <c r="I78">
        <v>180</v>
      </c>
      <c r="L78">
        <v>0</v>
      </c>
      <c r="M78">
        <v>0</v>
      </c>
      <c r="N78">
        <v>1</v>
      </c>
      <c r="O78">
        <v>1</v>
      </c>
      <c r="P78" t="s">
        <v>697</v>
      </c>
      <c r="Q78" t="s">
        <v>695</v>
      </c>
    </row>
    <row r="79" spans="1:17">
      <c r="A79" t="s">
        <v>170</v>
      </c>
      <c r="B79" t="s">
        <v>171</v>
      </c>
      <c r="C79" t="s">
        <v>501</v>
      </c>
      <c r="D79" t="s">
        <v>502</v>
      </c>
      <c r="E79" t="s">
        <v>175</v>
      </c>
      <c r="F79" t="s">
        <v>114</v>
      </c>
      <c r="G79" t="s">
        <v>168</v>
      </c>
      <c r="H79">
        <v>2025</v>
      </c>
      <c r="I79">
        <v>180</v>
      </c>
      <c r="L79">
        <v>0</v>
      </c>
      <c r="M79">
        <v>0</v>
      </c>
      <c r="N79">
        <v>1</v>
      </c>
      <c r="O79">
        <v>1</v>
      </c>
      <c r="P79" t="s">
        <v>697</v>
      </c>
      <c r="Q79" t="s">
        <v>695</v>
      </c>
    </row>
    <row r="80" spans="1:17">
      <c r="A80" t="s">
        <v>170</v>
      </c>
      <c r="B80" t="s">
        <v>171</v>
      </c>
      <c r="C80" t="s">
        <v>501</v>
      </c>
      <c r="D80" t="s">
        <v>502</v>
      </c>
      <c r="E80" t="s">
        <v>175</v>
      </c>
      <c r="F80" t="s">
        <v>114</v>
      </c>
      <c r="G80" t="s">
        <v>168</v>
      </c>
      <c r="H80">
        <v>2030</v>
      </c>
      <c r="I80">
        <v>180</v>
      </c>
      <c r="L80">
        <v>0</v>
      </c>
      <c r="M80">
        <v>0</v>
      </c>
      <c r="N80">
        <v>1</v>
      </c>
      <c r="O80">
        <v>1</v>
      </c>
      <c r="P80" t="s">
        <v>697</v>
      </c>
      <c r="Q80" t="s">
        <v>695</v>
      </c>
    </row>
    <row r="81" spans="1:17">
      <c r="A81" t="s">
        <v>170</v>
      </c>
      <c r="B81" t="s">
        <v>171</v>
      </c>
      <c r="C81" t="s">
        <v>501</v>
      </c>
      <c r="D81" t="s">
        <v>502</v>
      </c>
      <c r="E81" t="s">
        <v>175</v>
      </c>
      <c r="F81" t="s">
        <v>114</v>
      </c>
      <c r="G81" t="s">
        <v>168</v>
      </c>
      <c r="H81">
        <v>2035</v>
      </c>
      <c r="I81">
        <v>180</v>
      </c>
      <c r="L81">
        <v>0</v>
      </c>
      <c r="M81">
        <v>0</v>
      </c>
      <c r="N81">
        <v>1</v>
      </c>
      <c r="O81">
        <v>1</v>
      </c>
      <c r="P81" t="s">
        <v>697</v>
      </c>
      <c r="Q81" t="s">
        <v>695</v>
      </c>
    </row>
    <row r="82" spans="1:17">
      <c r="A82" t="s">
        <v>170</v>
      </c>
      <c r="B82" t="s">
        <v>171</v>
      </c>
      <c r="C82" t="s">
        <v>501</v>
      </c>
      <c r="D82" t="s">
        <v>502</v>
      </c>
      <c r="E82" t="s">
        <v>175</v>
      </c>
      <c r="F82" t="s">
        <v>114</v>
      </c>
      <c r="G82" t="s">
        <v>168</v>
      </c>
      <c r="H82">
        <v>2040</v>
      </c>
      <c r="I82">
        <v>180</v>
      </c>
      <c r="L82">
        <v>0</v>
      </c>
      <c r="M82">
        <v>0</v>
      </c>
      <c r="N82">
        <v>1</v>
      </c>
      <c r="O82">
        <v>1</v>
      </c>
      <c r="P82" t="s">
        <v>697</v>
      </c>
      <c r="Q82" t="s">
        <v>695</v>
      </c>
    </row>
    <row r="83" spans="1:17">
      <c r="A83" t="s">
        <v>170</v>
      </c>
      <c r="B83" t="s">
        <v>171</v>
      </c>
      <c r="C83" t="s">
        <v>571</v>
      </c>
      <c r="D83" t="s">
        <v>572</v>
      </c>
      <c r="E83" t="s">
        <v>163</v>
      </c>
      <c r="F83" t="s">
        <v>244</v>
      </c>
      <c r="G83" t="s">
        <v>129</v>
      </c>
      <c r="H83">
        <v>2018</v>
      </c>
      <c r="I83">
        <v>1.3</v>
      </c>
      <c r="L83">
        <v>0</v>
      </c>
      <c r="M83">
        <v>0</v>
      </c>
      <c r="N83">
        <v>1</v>
      </c>
      <c r="O83">
        <v>1</v>
      </c>
      <c r="P83" t="s">
        <v>697</v>
      </c>
      <c r="Q83" t="s">
        <v>695</v>
      </c>
    </row>
    <row r="84" spans="1:17">
      <c r="A84" t="s">
        <v>170</v>
      </c>
      <c r="B84" t="s">
        <v>171</v>
      </c>
      <c r="C84" t="s">
        <v>571</v>
      </c>
      <c r="D84" t="s">
        <v>572</v>
      </c>
      <c r="E84" t="s">
        <v>163</v>
      </c>
      <c r="F84" t="s">
        <v>244</v>
      </c>
      <c r="G84" t="s">
        <v>129</v>
      </c>
      <c r="H84">
        <v>2025</v>
      </c>
      <c r="I84">
        <v>3</v>
      </c>
      <c r="L84">
        <v>0</v>
      </c>
      <c r="M84">
        <v>0</v>
      </c>
      <c r="N84">
        <v>1</v>
      </c>
      <c r="O84">
        <v>1</v>
      </c>
      <c r="P84" t="s">
        <v>697</v>
      </c>
      <c r="Q84" t="s">
        <v>695</v>
      </c>
    </row>
    <row r="85" spans="1:17">
      <c r="A85" t="s">
        <v>170</v>
      </c>
      <c r="B85" t="s">
        <v>171</v>
      </c>
      <c r="C85" t="s">
        <v>571</v>
      </c>
      <c r="D85" t="s">
        <v>572</v>
      </c>
      <c r="E85" t="s">
        <v>163</v>
      </c>
      <c r="F85" t="s">
        <v>244</v>
      </c>
      <c r="G85" t="s">
        <v>129</v>
      </c>
      <c r="H85">
        <v>2030</v>
      </c>
      <c r="I85">
        <v>8.1</v>
      </c>
      <c r="L85">
        <v>0</v>
      </c>
      <c r="M85">
        <v>0</v>
      </c>
      <c r="N85">
        <v>1</v>
      </c>
      <c r="O85">
        <v>1</v>
      </c>
      <c r="P85" t="s">
        <v>697</v>
      </c>
      <c r="Q85" t="s">
        <v>695</v>
      </c>
    </row>
    <row r="86" spans="1:17">
      <c r="A86" t="s">
        <v>170</v>
      </c>
      <c r="B86" t="s">
        <v>171</v>
      </c>
      <c r="C86" t="s">
        <v>574</v>
      </c>
      <c r="D86" t="s">
        <v>575</v>
      </c>
      <c r="E86" t="s">
        <v>199</v>
      </c>
      <c r="F86" t="s">
        <v>244</v>
      </c>
      <c r="G86" t="s">
        <v>129</v>
      </c>
      <c r="H86">
        <v>2018</v>
      </c>
      <c r="I86">
        <v>19000</v>
      </c>
      <c r="L86">
        <v>0</v>
      </c>
      <c r="M86">
        <v>0</v>
      </c>
      <c r="N86">
        <v>1</v>
      </c>
      <c r="O86">
        <v>1</v>
      </c>
      <c r="P86" t="s">
        <v>697</v>
      </c>
      <c r="Q86" t="s">
        <v>695</v>
      </c>
    </row>
    <row r="87" spans="1:17">
      <c r="A87" t="s">
        <v>170</v>
      </c>
      <c r="B87" t="s">
        <v>171</v>
      </c>
      <c r="C87" t="s">
        <v>574</v>
      </c>
      <c r="D87" t="s">
        <v>575</v>
      </c>
      <c r="E87" t="s">
        <v>199</v>
      </c>
      <c r="F87" t="s">
        <v>244</v>
      </c>
      <c r="G87" t="s">
        <v>129</v>
      </c>
      <c r="H87">
        <v>2025</v>
      </c>
      <c r="I87">
        <v>93000</v>
      </c>
      <c r="L87">
        <v>0</v>
      </c>
      <c r="M87">
        <v>0</v>
      </c>
      <c r="N87">
        <v>1</v>
      </c>
      <c r="O87">
        <v>1</v>
      </c>
      <c r="P87" t="s">
        <v>697</v>
      </c>
      <c r="Q87" t="s">
        <v>695</v>
      </c>
    </row>
    <row r="88" spans="1:17">
      <c r="A88" t="s">
        <v>170</v>
      </c>
      <c r="B88" t="s">
        <v>171</v>
      </c>
      <c r="C88" t="s">
        <v>574</v>
      </c>
      <c r="D88" t="s">
        <v>575</v>
      </c>
      <c r="E88" t="s">
        <v>199</v>
      </c>
      <c r="F88" t="s">
        <v>244</v>
      </c>
      <c r="G88" t="s">
        <v>129</v>
      </c>
      <c r="H88">
        <v>2030</v>
      </c>
      <c r="I88">
        <v>380000</v>
      </c>
      <c r="L88">
        <v>0</v>
      </c>
      <c r="M88">
        <v>0</v>
      </c>
      <c r="N88">
        <v>1</v>
      </c>
      <c r="O88">
        <v>1</v>
      </c>
      <c r="P88" t="s">
        <v>697</v>
      </c>
      <c r="Q88" t="s">
        <v>695</v>
      </c>
    </row>
    <row r="89" spans="1:17">
      <c r="A89" t="s">
        <v>170</v>
      </c>
      <c r="B89" t="s">
        <v>171</v>
      </c>
      <c r="C89" t="s">
        <v>576</v>
      </c>
      <c r="D89" t="s">
        <v>577</v>
      </c>
      <c r="E89" t="s">
        <v>199</v>
      </c>
      <c r="F89" t="s">
        <v>244</v>
      </c>
      <c r="G89" t="s">
        <v>129</v>
      </c>
      <c r="H89">
        <v>2018</v>
      </c>
      <c r="I89">
        <v>9000</v>
      </c>
      <c r="L89">
        <v>0</v>
      </c>
      <c r="M89">
        <v>0</v>
      </c>
      <c r="N89">
        <v>1</v>
      </c>
      <c r="O89">
        <v>1</v>
      </c>
      <c r="P89" t="s">
        <v>697</v>
      </c>
      <c r="Q89" t="s">
        <v>695</v>
      </c>
    </row>
    <row r="90" spans="1:17">
      <c r="A90" t="s">
        <v>170</v>
      </c>
      <c r="B90" t="s">
        <v>171</v>
      </c>
      <c r="C90" t="s">
        <v>576</v>
      </c>
      <c r="D90" t="s">
        <v>577</v>
      </c>
      <c r="E90" t="s">
        <v>199</v>
      </c>
      <c r="F90" t="s">
        <v>244</v>
      </c>
      <c r="G90" t="s">
        <v>129</v>
      </c>
      <c r="H90">
        <v>2025</v>
      </c>
      <c r="I90">
        <v>72000</v>
      </c>
      <c r="L90">
        <v>0</v>
      </c>
      <c r="M90">
        <v>0</v>
      </c>
      <c r="N90">
        <v>1</v>
      </c>
      <c r="O90">
        <v>1</v>
      </c>
      <c r="P90" t="s">
        <v>697</v>
      </c>
      <c r="Q90" t="s">
        <v>695</v>
      </c>
    </row>
    <row r="91" spans="1:17">
      <c r="A91" t="s">
        <v>170</v>
      </c>
      <c r="B91" t="s">
        <v>171</v>
      </c>
      <c r="C91" t="s">
        <v>576</v>
      </c>
      <c r="D91" t="s">
        <v>577</v>
      </c>
      <c r="E91" t="s">
        <v>199</v>
      </c>
      <c r="F91" t="s">
        <v>244</v>
      </c>
      <c r="G91" t="s">
        <v>129</v>
      </c>
      <c r="H91">
        <v>2030</v>
      </c>
      <c r="I91">
        <v>351000</v>
      </c>
      <c r="L91">
        <v>0</v>
      </c>
      <c r="M91">
        <v>0</v>
      </c>
      <c r="N91">
        <v>1</v>
      </c>
      <c r="O91">
        <v>1</v>
      </c>
      <c r="P91" t="s">
        <v>697</v>
      </c>
      <c r="Q91" t="s">
        <v>695</v>
      </c>
    </row>
    <row r="92" spans="1:17">
      <c r="A92" t="s">
        <v>170</v>
      </c>
      <c r="B92" t="s">
        <v>171</v>
      </c>
      <c r="C92" t="s">
        <v>578</v>
      </c>
      <c r="D92" t="s">
        <v>579</v>
      </c>
      <c r="E92" t="s">
        <v>199</v>
      </c>
      <c r="F92" t="s">
        <v>244</v>
      </c>
      <c r="G92" t="s">
        <v>129</v>
      </c>
      <c r="H92">
        <v>2018</v>
      </c>
      <c r="I92">
        <v>10000</v>
      </c>
      <c r="L92">
        <v>0</v>
      </c>
      <c r="M92">
        <v>0</v>
      </c>
      <c r="N92">
        <v>1</v>
      </c>
      <c r="O92">
        <v>1</v>
      </c>
      <c r="P92" t="s">
        <v>697</v>
      </c>
      <c r="Q92" t="s">
        <v>695</v>
      </c>
    </row>
    <row r="93" spans="1:17">
      <c r="A93" t="s">
        <v>170</v>
      </c>
      <c r="B93" t="s">
        <v>171</v>
      </c>
      <c r="C93" t="s">
        <v>578</v>
      </c>
      <c r="D93" t="s">
        <v>579</v>
      </c>
      <c r="E93" t="s">
        <v>199</v>
      </c>
      <c r="F93" t="s">
        <v>244</v>
      </c>
      <c r="G93" t="s">
        <v>129</v>
      </c>
      <c r="H93">
        <v>2025</v>
      </c>
      <c r="I93">
        <v>21000</v>
      </c>
      <c r="L93">
        <v>0</v>
      </c>
      <c r="M93">
        <v>0</v>
      </c>
      <c r="N93">
        <v>1</v>
      </c>
      <c r="O93">
        <v>1</v>
      </c>
      <c r="P93" t="s">
        <v>697</v>
      </c>
      <c r="Q93" t="s">
        <v>695</v>
      </c>
    </row>
    <row r="94" spans="1:17">
      <c r="A94" t="s">
        <v>170</v>
      </c>
      <c r="B94" t="s">
        <v>171</v>
      </c>
      <c r="C94" t="s">
        <v>578</v>
      </c>
      <c r="D94" t="s">
        <v>579</v>
      </c>
      <c r="E94" t="s">
        <v>199</v>
      </c>
      <c r="F94" t="s">
        <v>244</v>
      </c>
      <c r="G94" t="s">
        <v>129</v>
      </c>
      <c r="H94">
        <v>2030</v>
      </c>
      <c r="I94">
        <v>29000</v>
      </c>
      <c r="L94">
        <v>0</v>
      </c>
      <c r="M94">
        <v>0</v>
      </c>
      <c r="N94">
        <v>1</v>
      </c>
      <c r="O94">
        <v>1</v>
      </c>
      <c r="P94" t="s">
        <v>697</v>
      </c>
      <c r="Q94" t="s">
        <v>695</v>
      </c>
    </row>
    <row r="95" spans="1:17">
      <c r="A95" t="s">
        <v>170</v>
      </c>
      <c r="B95" t="s">
        <v>171</v>
      </c>
      <c r="C95" t="s">
        <v>231</v>
      </c>
      <c r="D95" t="s">
        <v>232</v>
      </c>
      <c r="E95" t="s">
        <v>110</v>
      </c>
      <c r="F95" t="s">
        <v>244</v>
      </c>
      <c r="G95" t="s">
        <v>129</v>
      </c>
      <c r="H95">
        <v>2025</v>
      </c>
      <c r="I95">
        <v>0.7</v>
      </c>
      <c r="L95">
        <v>0</v>
      </c>
      <c r="M95">
        <v>0</v>
      </c>
      <c r="N95">
        <v>1</v>
      </c>
      <c r="O95">
        <v>0</v>
      </c>
      <c r="Q95" t="s">
        <v>695</v>
      </c>
    </row>
    <row r="96" spans="1:17">
      <c r="A96" t="s">
        <v>170</v>
      </c>
      <c r="B96" t="s">
        <v>171</v>
      </c>
      <c r="C96" t="s">
        <v>231</v>
      </c>
      <c r="D96" t="s">
        <v>232</v>
      </c>
      <c r="E96" t="s">
        <v>110</v>
      </c>
      <c r="F96" t="s">
        <v>244</v>
      </c>
      <c r="G96" t="s">
        <v>129</v>
      </c>
      <c r="H96">
        <v>2030</v>
      </c>
      <c r="I96">
        <v>0.8</v>
      </c>
      <c r="L96">
        <v>0</v>
      </c>
      <c r="M96">
        <v>0</v>
      </c>
      <c r="N96">
        <v>1</v>
      </c>
      <c r="O96">
        <v>0</v>
      </c>
      <c r="Q96" t="s">
        <v>695</v>
      </c>
    </row>
    <row r="97" spans="1:17">
      <c r="A97" t="s">
        <v>170</v>
      </c>
      <c r="B97" t="s">
        <v>171</v>
      </c>
      <c r="C97" t="s">
        <v>231</v>
      </c>
      <c r="D97" t="s">
        <v>232</v>
      </c>
      <c r="E97" t="s">
        <v>163</v>
      </c>
      <c r="F97" t="s">
        <v>244</v>
      </c>
      <c r="G97" t="s">
        <v>129</v>
      </c>
      <c r="H97">
        <v>2025</v>
      </c>
      <c r="I97">
        <v>0.8</v>
      </c>
      <c r="L97">
        <v>0</v>
      </c>
      <c r="M97">
        <v>0</v>
      </c>
      <c r="N97">
        <v>1</v>
      </c>
      <c r="O97">
        <v>0</v>
      </c>
      <c r="Q97" t="s">
        <v>695</v>
      </c>
    </row>
    <row r="98" spans="1:17">
      <c r="A98" t="s">
        <v>170</v>
      </c>
      <c r="B98" t="s">
        <v>171</v>
      </c>
      <c r="C98" t="s">
        <v>231</v>
      </c>
      <c r="D98" t="s">
        <v>232</v>
      </c>
      <c r="E98" t="s">
        <v>163</v>
      </c>
      <c r="F98" t="s">
        <v>244</v>
      </c>
      <c r="G98" t="s">
        <v>129</v>
      </c>
      <c r="H98">
        <v>2030</v>
      </c>
      <c r="I98">
        <v>1</v>
      </c>
      <c r="L98">
        <v>0</v>
      </c>
      <c r="M98">
        <v>0</v>
      </c>
      <c r="N98">
        <v>1</v>
      </c>
      <c r="O98">
        <v>0</v>
      </c>
      <c r="Q98" t="s">
        <v>695</v>
      </c>
    </row>
    <row r="99" spans="1:17">
      <c r="A99" t="s">
        <v>170</v>
      </c>
      <c r="B99" t="s">
        <v>171</v>
      </c>
      <c r="C99" t="s">
        <v>280</v>
      </c>
      <c r="D99" t="s">
        <v>281</v>
      </c>
      <c r="E99" t="s">
        <v>110</v>
      </c>
      <c r="F99" t="s">
        <v>244</v>
      </c>
      <c r="G99" t="s">
        <v>129</v>
      </c>
      <c r="H99">
        <v>2025</v>
      </c>
      <c r="I99">
        <v>0.9</v>
      </c>
      <c r="L99">
        <v>0</v>
      </c>
      <c r="M99">
        <v>0</v>
      </c>
      <c r="N99">
        <v>1</v>
      </c>
      <c r="O99">
        <v>0</v>
      </c>
      <c r="Q99" t="s">
        <v>695</v>
      </c>
    </row>
    <row r="100" spans="1:17">
      <c r="A100" t="s">
        <v>170</v>
      </c>
      <c r="B100" t="s">
        <v>171</v>
      </c>
      <c r="C100" t="s">
        <v>280</v>
      </c>
      <c r="D100" t="s">
        <v>281</v>
      </c>
      <c r="E100" t="s">
        <v>110</v>
      </c>
      <c r="F100" t="s">
        <v>244</v>
      </c>
      <c r="G100" t="s">
        <v>129</v>
      </c>
      <c r="H100">
        <v>2030</v>
      </c>
      <c r="I100">
        <v>1.1000000000000001</v>
      </c>
      <c r="L100">
        <v>0</v>
      </c>
      <c r="M100">
        <v>0</v>
      </c>
      <c r="N100">
        <v>1</v>
      </c>
      <c r="O100">
        <v>0</v>
      </c>
      <c r="Q100" t="s">
        <v>695</v>
      </c>
    </row>
    <row r="101" spans="1:17">
      <c r="A101" t="s">
        <v>170</v>
      </c>
      <c r="B101" t="s">
        <v>171</v>
      </c>
      <c r="C101" t="s">
        <v>320</v>
      </c>
      <c r="D101" t="s">
        <v>321</v>
      </c>
      <c r="E101" t="s">
        <v>110</v>
      </c>
      <c r="F101" t="s">
        <v>254</v>
      </c>
      <c r="G101" t="s">
        <v>156</v>
      </c>
      <c r="H101">
        <v>2030</v>
      </c>
      <c r="I101">
        <v>5</v>
      </c>
      <c r="L101">
        <v>1</v>
      </c>
      <c r="M101">
        <v>1</v>
      </c>
      <c r="N101">
        <v>0</v>
      </c>
      <c r="O101">
        <v>0</v>
      </c>
      <c r="Q101" t="s">
        <v>695</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F2DA-5316-42D9-B0B7-02BB9AC4172D}">
  <dimension ref="A1:Q60"/>
  <sheetViews>
    <sheetView workbookViewId="0">
      <selection activeCell="F3" sqref="F3:F60"/>
    </sheetView>
  </sheetViews>
  <sheetFormatPr defaultRowHeight="15"/>
  <cols>
    <col min="6" max="6" width="11.42578125" customWidth="1"/>
    <col min="16371" max="16371" width="9.14062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617</v>
      </c>
      <c r="B2" t="s">
        <v>183</v>
      </c>
      <c r="C2" t="s">
        <v>172</v>
      </c>
      <c r="D2" t="s">
        <v>173</v>
      </c>
      <c r="E2" t="s">
        <v>110</v>
      </c>
      <c r="F2" t="s">
        <v>114</v>
      </c>
      <c r="G2" t="s">
        <v>129</v>
      </c>
      <c r="H2">
        <v>2020</v>
      </c>
      <c r="I2">
        <v>0.1</v>
      </c>
      <c r="L2">
        <v>0</v>
      </c>
      <c r="M2">
        <f>L2</f>
        <v>0</v>
      </c>
      <c r="N2">
        <v>0</v>
      </c>
      <c r="O2">
        <v>1</v>
      </c>
      <c r="P2" t="s">
        <v>698</v>
      </c>
      <c r="Q2" t="s">
        <v>699</v>
      </c>
    </row>
    <row r="3" spans="1:17">
      <c r="A3" t="s">
        <v>617</v>
      </c>
      <c r="B3" t="s">
        <v>183</v>
      </c>
      <c r="C3" t="s">
        <v>172</v>
      </c>
      <c r="D3" t="s">
        <v>173</v>
      </c>
      <c r="E3" t="s">
        <v>110</v>
      </c>
      <c r="F3" t="s">
        <v>114</v>
      </c>
      <c r="G3" t="s">
        <v>129</v>
      </c>
      <c r="H3">
        <v>2030</v>
      </c>
      <c r="I3">
        <v>0.41499999999999998</v>
      </c>
      <c r="L3">
        <v>0</v>
      </c>
      <c r="M3">
        <f t="shared" ref="M3:M48" si="0">L3</f>
        <v>0</v>
      </c>
      <c r="N3">
        <v>0</v>
      </c>
      <c r="O3">
        <v>1</v>
      </c>
      <c r="P3" t="s">
        <v>698</v>
      </c>
      <c r="Q3" t="s">
        <v>699</v>
      </c>
    </row>
    <row r="4" spans="1:17">
      <c r="A4" t="s">
        <v>617</v>
      </c>
      <c r="B4" t="s">
        <v>183</v>
      </c>
      <c r="C4" t="s">
        <v>121</v>
      </c>
      <c r="D4" t="s">
        <v>122</v>
      </c>
      <c r="E4" t="s">
        <v>137</v>
      </c>
      <c r="F4" t="s">
        <v>114</v>
      </c>
      <c r="G4" t="s">
        <v>168</v>
      </c>
      <c r="H4" s="25">
        <v>2020</v>
      </c>
      <c r="I4" s="28">
        <v>844</v>
      </c>
      <c r="L4">
        <v>0</v>
      </c>
      <c r="M4">
        <f t="shared" si="0"/>
        <v>0</v>
      </c>
      <c r="N4">
        <v>0</v>
      </c>
      <c r="O4">
        <v>1</v>
      </c>
      <c r="P4" t="s">
        <v>698</v>
      </c>
      <c r="Q4" t="s">
        <v>699</v>
      </c>
    </row>
    <row r="5" spans="1:17">
      <c r="A5" t="s">
        <v>617</v>
      </c>
      <c r="B5" t="s">
        <v>183</v>
      </c>
      <c r="C5" t="s">
        <v>121</v>
      </c>
      <c r="D5" t="s">
        <v>122</v>
      </c>
      <c r="E5" t="s">
        <v>137</v>
      </c>
      <c r="F5" t="s">
        <v>114</v>
      </c>
      <c r="G5" t="s">
        <v>168</v>
      </c>
      <c r="H5" s="25">
        <v>2022</v>
      </c>
      <c r="I5" s="28">
        <v>664</v>
      </c>
      <c r="L5">
        <v>0</v>
      </c>
      <c r="M5">
        <f t="shared" si="0"/>
        <v>0</v>
      </c>
      <c r="N5">
        <v>0</v>
      </c>
      <c r="O5">
        <v>1</v>
      </c>
      <c r="P5" t="s">
        <v>698</v>
      </c>
      <c r="Q5" t="s">
        <v>699</v>
      </c>
    </row>
    <row r="6" spans="1:17">
      <c r="A6" t="s">
        <v>617</v>
      </c>
      <c r="B6" t="s">
        <v>183</v>
      </c>
      <c r="C6" t="s">
        <v>121</v>
      </c>
      <c r="D6" t="s">
        <v>122</v>
      </c>
      <c r="E6" t="s">
        <v>137</v>
      </c>
      <c r="F6" t="s">
        <v>114</v>
      </c>
      <c r="G6" t="s">
        <v>168</v>
      </c>
      <c r="H6" s="25">
        <v>2025</v>
      </c>
      <c r="I6" s="28">
        <v>794</v>
      </c>
      <c r="L6">
        <v>0</v>
      </c>
      <c r="M6">
        <f t="shared" si="0"/>
        <v>0</v>
      </c>
      <c r="N6">
        <v>0</v>
      </c>
      <c r="O6">
        <v>1</v>
      </c>
      <c r="P6" t="s">
        <v>698</v>
      </c>
      <c r="Q6" t="s">
        <v>699</v>
      </c>
    </row>
    <row r="7" spans="1:17">
      <c r="A7" t="s">
        <v>617</v>
      </c>
      <c r="B7" t="s">
        <v>183</v>
      </c>
      <c r="C7" t="s">
        <v>121</v>
      </c>
      <c r="D7" t="s">
        <v>122</v>
      </c>
      <c r="E7" t="s">
        <v>137</v>
      </c>
      <c r="F7" t="s">
        <v>114</v>
      </c>
      <c r="G7" t="s">
        <v>168</v>
      </c>
      <c r="H7" s="25">
        <v>2027</v>
      </c>
      <c r="I7" s="28">
        <v>2624</v>
      </c>
      <c r="L7">
        <v>0</v>
      </c>
      <c r="M7">
        <f t="shared" si="0"/>
        <v>0</v>
      </c>
      <c r="N7">
        <v>0</v>
      </c>
      <c r="O7">
        <v>1</v>
      </c>
      <c r="P7" t="s">
        <v>698</v>
      </c>
      <c r="Q7" t="s">
        <v>699</v>
      </c>
    </row>
    <row r="8" spans="1:17">
      <c r="A8" t="s">
        <v>617</v>
      </c>
      <c r="B8" t="s">
        <v>183</v>
      </c>
      <c r="C8" t="s">
        <v>121</v>
      </c>
      <c r="D8" t="s">
        <v>122</v>
      </c>
      <c r="E8" t="s">
        <v>137</v>
      </c>
      <c r="F8" t="s">
        <v>114</v>
      </c>
      <c r="G8" t="s">
        <v>168</v>
      </c>
      <c r="H8" s="25">
        <v>2030</v>
      </c>
      <c r="I8" s="28">
        <v>6840</v>
      </c>
      <c r="L8">
        <v>0</v>
      </c>
      <c r="M8">
        <f t="shared" si="0"/>
        <v>0</v>
      </c>
      <c r="N8">
        <v>0</v>
      </c>
      <c r="O8">
        <v>1</v>
      </c>
      <c r="P8" t="s">
        <v>698</v>
      </c>
      <c r="Q8" t="s">
        <v>699</v>
      </c>
    </row>
    <row r="9" spans="1:17">
      <c r="A9" t="s">
        <v>617</v>
      </c>
      <c r="B9" t="s">
        <v>183</v>
      </c>
      <c r="C9" t="s">
        <v>121</v>
      </c>
      <c r="D9" t="s">
        <v>122</v>
      </c>
      <c r="E9" t="s">
        <v>110</v>
      </c>
      <c r="F9" t="s">
        <v>114</v>
      </c>
      <c r="G9" t="s">
        <v>168</v>
      </c>
      <c r="H9" s="25">
        <v>2020</v>
      </c>
      <c r="I9">
        <v>0.31</v>
      </c>
      <c r="L9">
        <v>0</v>
      </c>
      <c r="M9">
        <f t="shared" si="0"/>
        <v>0</v>
      </c>
      <c r="N9">
        <v>0</v>
      </c>
      <c r="O9">
        <v>1</v>
      </c>
      <c r="P9" t="s">
        <v>698</v>
      </c>
      <c r="Q9" t="s">
        <v>699</v>
      </c>
    </row>
    <row r="10" spans="1:17">
      <c r="A10" t="s">
        <v>617</v>
      </c>
      <c r="B10" t="s">
        <v>183</v>
      </c>
      <c r="C10" t="s">
        <v>121</v>
      </c>
      <c r="D10" t="s">
        <v>122</v>
      </c>
      <c r="E10" t="s">
        <v>110</v>
      </c>
      <c r="F10" t="s">
        <v>114</v>
      </c>
      <c r="G10" t="s">
        <v>168</v>
      </c>
      <c r="H10" s="25">
        <v>2022</v>
      </c>
      <c r="I10">
        <v>0.31</v>
      </c>
      <c r="L10">
        <v>0</v>
      </c>
      <c r="M10">
        <f t="shared" si="0"/>
        <v>0</v>
      </c>
      <c r="N10">
        <v>0</v>
      </c>
      <c r="O10">
        <v>1</v>
      </c>
      <c r="P10" t="s">
        <v>698</v>
      </c>
      <c r="Q10" t="s">
        <v>699</v>
      </c>
    </row>
    <row r="11" spans="1:17">
      <c r="A11" t="s">
        <v>617</v>
      </c>
      <c r="B11" t="s">
        <v>183</v>
      </c>
      <c r="C11" t="s">
        <v>121</v>
      </c>
      <c r="D11" t="s">
        <v>122</v>
      </c>
      <c r="E11" t="s">
        <v>110</v>
      </c>
      <c r="F11" t="s">
        <v>114</v>
      </c>
      <c r="G11" t="s">
        <v>168</v>
      </c>
      <c r="H11" s="25">
        <v>2025</v>
      </c>
      <c r="I11">
        <v>0.52</v>
      </c>
      <c r="L11">
        <v>0</v>
      </c>
      <c r="M11">
        <f t="shared" si="0"/>
        <v>0</v>
      </c>
      <c r="N11">
        <v>0</v>
      </c>
      <c r="O11">
        <v>1</v>
      </c>
      <c r="P11" t="s">
        <v>698</v>
      </c>
      <c r="Q11" t="s">
        <v>699</v>
      </c>
    </row>
    <row r="12" spans="1:17">
      <c r="A12" t="s">
        <v>617</v>
      </c>
      <c r="B12" t="s">
        <v>183</v>
      </c>
      <c r="C12" t="s">
        <v>121</v>
      </c>
      <c r="D12" t="s">
        <v>122</v>
      </c>
      <c r="E12" t="s">
        <v>110</v>
      </c>
      <c r="F12" t="s">
        <v>114</v>
      </c>
      <c r="G12" t="s">
        <v>168</v>
      </c>
      <c r="H12" s="25">
        <v>2027</v>
      </c>
      <c r="I12">
        <v>0.81</v>
      </c>
      <c r="L12">
        <v>1</v>
      </c>
      <c r="M12">
        <f t="shared" si="0"/>
        <v>1</v>
      </c>
      <c r="N12">
        <v>0</v>
      </c>
      <c r="O12">
        <v>1</v>
      </c>
      <c r="P12" t="s">
        <v>698</v>
      </c>
      <c r="Q12" t="s">
        <v>699</v>
      </c>
    </row>
    <row r="13" spans="1:17">
      <c r="A13" t="s">
        <v>617</v>
      </c>
      <c r="B13" t="s">
        <v>183</v>
      </c>
      <c r="C13" t="s">
        <v>121</v>
      </c>
      <c r="D13" t="s">
        <v>122</v>
      </c>
      <c r="E13" t="s">
        <v>110</v>
      </c>
      <c r="F13" t="s">
        <v>114</v>
      </c>
      <c r="G13" t="s">
        <v>168</v>
      </c>
      <c r="H13" s="25">
        <v>2030</v>
      </c>
      <c r="I13">
        <v>2.31</v>
      </c>
      <c r="L13">
        <v>1</v>
      </c>
      <c r="M13">
        <f t="shared" si="0"/>
        <v>1</v>
      </c>
      <c r="N13">
        <v>0</v>
      </c>
      <c r="O13">
        <v>1</v>
      </c>
      <c r="P13" t="s">
        <v>698</v>
      </c>
      <c r="Q13" t="s">
        <v>699</v>
      </c>
    </row>
    <row r="14" spans="1:17">
      <c r="A14" t="s">
        <v>617</v>
      </c>
      <c r="B14" t="s">
        <v>183</v>
      </c>
      <c r="C14" t="s">
        <v>133</v>
      </c>
      <c r="D14" t="s">
        <v>639</v>
      </c>
      <c r="E14" t="s">
        <v>137</v>
      </c>
      <c r="F14" t="s">
        <v>114</v>
      </c>
      <c r="G14" t="s">
        <v>168</v>
      </c>
      <c r="H14" s="26">
        <v>2020</v>
      </c>
      <c r="I14" s="25">
        <v>844</v>
      </c>
      <c r="L14">
        <v>0</v>
      </c>
      <c r="M14">
        <f t="shared" si="0"/>
        <v>0</v>
      </c>
      <c r="N14">
        <v>0</v>
      </c>
      <c r="O14">
        <v>1</v>
      </c>
      <c r="P14" t="s">
        <v>698</v>
      </c>
      <c r="Q14" t="s">
        <v>699</v>
      </c>
    </row>
    <row r="15" spans="1:17">
      <c r="A15" t="s">
        <v>617</v>
      </c>
      <c r="B15" t="s">
        <v>183</v>
      </c>
      <c r="C15" t="s">
        <v>133</v>
      </c>
      <c r="D15" t="s">
        <v>639</v>
      </c>
      <c r="E15" t="s">
        <v>137</v>
      </c>
      <c r="F15" t="s">
        <v>114</v>
      </c>
      <c r="G15" t="s">
        <v>168</v>
      </c>
      <c r="H15" s="26">
        <v>2022</v>
      </c>
      <c r="I15" s="25">
        <v>664</v>
      </c>
      <c r="L15">
        <v>0</v>
      </c>
      <c r="M15">
        <f t="shared" si="0"/>
        <v>0</v>
      </c>
      <c r="N15">
        <v>0</v>
      </c>
      <c r="O15">
        <v>1</v>
      </c>
      <c r="P15" t="s">
        <v>698</v>
      </c>
      <c r="Q15" t="s">
        <v>699</v>
      </c>
    </row>
    <row r="16" spans="1:17">
      <c r="A16" t="s">
        <v>617</v>
      </c>
      <c r="B16" t="s">
        <v>183</v>
      </c>
      <c r="C16" t="s">
        <v>133</v>
      </c>
      <c r="D16" t="s">
        <v>639</v>
      </c>
      <c r="E16" t="s">
        <v>137</v>
      </c>
      <c r="F16" t="s">
        <v>114</v>
      </c>
      <c r="G16" t="s">
        <v>168</v>
      </c>
      <c r="H16" s="26">
        <v>2025</v>
      </c>
      <c r="I16" s="25">
        <v>794</v>
      </c>
      <c r="L16">
        <v>0</v>
      </c>
      <c r="M16">
        <f t="shared" si="0"/>
        <v>0</v>
      </c>
      <c r="N16">
        <v>0</v>
      </c>
      <c r="O16">
        <v>1</v>
      </c>
      <c r="P16" t="s">
        <v>698</v>
      </c>
      <c r="Q16" t="s">
        <v>699</v>
      </c>
    </row>
    <row r="17" spans="1:17">
      <c r="A17" t="s">
        <v>617</v>
      </c>
      <c r="B17" t="s">
        <v>183</v>
      </c>
      <c r="C17" t="s">
        <v>133</v>
      </c>
      <c r="D17" t="s">
        <v>639</v>
      </c>
      <c r="E17" t="s">
        <v>137</v>
      </c>
      <c r="F17" t="s">
        <v>114</v>
      </c>
      <c r="G17" t="s">
        <v>168</v>
      </c>
      <c r="H17" s="26">
        <v>2027</v>
      </c>
      <c r="I17" s="25">
        <v>2624</v>
      </c>
      <c r="L17">
        <v>0</v>
      </c>
      <c r="M17">
        <f t="shared" si="0"/>
        <v>0</v>
      </c>
      <c r="N17">
        <v>0</v>
      </c>
      <c r="O17">
        <v>1</v>
      </c>
      <c r="P17" t="s">
        <v>698</v>
      </c>
      <c r="Q17" t="s">
        <v>699</v>
      </c>
    </row>
    <row r="18" spans="1:17">
      <c r="A18" t="s">
        <v>617</v>
      </c>
      <c r="B18" t="s">
        <v>183</v>
      </c>
      <c r="C18" t="s">
        <v>133</v>
      </c>
      <c r="D18" t="s">
        <v>639</v>
      </c>
      <c r="E18" t="s">
        <v>137</v>
      </c>
      <c r="F18" t="s">
        <v>114</v>
      </c>
      <c r="G18" t="s">
        <v>168</v>
      </c>
      <c r="H18" s="26">
        <v>2030</v>
      </c>
      <c r="I18" s="25">
        <v>3124</v>
      </c>
      <c r="L18">
        <v>0</v>
      </c>
      <c r="M18">
        <f t="shared" si="0"/>
        <v>0</v>
      </c>
      <c r="N18">
        <v>0</v>
      </c>
      <c r="O18">
        <v>1</v>
      </c>
      <c r="P18" t="s">
        <v>698</v>
      </c>
      <c r="Q18" t="s">
        <v>699</v>
      </c>
    </row>
    <row r="19" spans="1:17">
      <c r="A19" t="s">
        <v>617</v>
      </c>
      <c r="B19" t="s">
        <v>183</v>
      </c>
      <c r="C19" t="s">
        <v>133</v>
      </c>
      <c r="D19" t="s">
        <v>639</v>
      </c>
      <c r="E19" t="s">
        <v>110</v>
      </c>
      <c r="F19" t="s">
        <v>114</v>
      </c>
      <c r="G19" t="s">
        <v>168</v>
      </c>
      <c r="H19" s="26">
        <v>2020</v>
      </c>
      <c r="I19">
        <v>0.31</v>
      </c>
      <c r="L19">
        <v>0</v>
      </c>
      <c r="M19">
        <f t="shared" si="0"/>
        <v>0</v>
      </c>
      <c r="N19">
        <v>0</v>
      </c>
      <c r="O19">
        <v>1</v>
      </c>
      <c r="P19" t="s">
        <v>698</v>
      </c>
      <c r="Q19" t="s">
        <v>699</v>
      </c>
    </row>
    <row r="20" spans="1:17">
      <c r="A20" t="s">
        <v>617</v>
      </c>
      <c r="B20" t="s">
        <v>183</v>
      </c>
      <c r="C20" t="s">
        <v>133</v>
      </c>
      <c r="D20" t="s">
        <v>639</v>
      </c>
      <c r="E20" t="s">
        <v>110</v>
      </c>
      <c r="F20" t="s">
        <v>114</v>
      </c>
      <c r="G20" t="s">
        <v>168</v>
      </c>
      <c r="H20" s="26">
        <v>2022</v>
      </c>
      <c r="I20">
        <v>0.31</v>
      </c>
      <c r="L20">
        <v>0</v>
      </c>
      <c r="M20">
        <f t="shared" si="0"/>
        <v>0</v>
      </c>
      <c r="N20">
        <v>0</v>
      </c>
      <c r="O20">
        <v>1</v>
      </c>
      <c r="P20" t="s">
        <v>698</v>
      </c>
      <c r="Q20" t="s">
        <v>699</v>
      </c>
    </row>
    <row r="21" spans="1:17">
      <c r="A21" t="s">
        <v>617</v>
      </c>
      <c r="B21" t="s">
        <v>183</v>
      </c>
      <c r="C21" t="s">
        <v>133</v>
      </c>
      <c r="D21" t="s">
        <v>639</v>
      </c>
      <c r="E21" t="s">
        <v>110</v>
      </c>
      <c r="F21" t="s">
        <v>114</v>
      </c>
      <c r="G21" t="s">
        <v>168</v>
      </c>
      <c r="H21" s="26">
        <v>2025</v>
      </c>
      <c r="I21">
        <v>0.52</v>
      </c>
      <c r="L21">
        <v>1</v>
      </c>
      <c r="M21">
        <f t="shared" si="0"/>
        <v>1</v>
      </c>
      <c r="N21">
        <v>0</v>
      </c>
      <c r="O21">
        <v>1</v>
      </c>
      <c r="P21" t="s">
        <v>698</v>
      </c>
      <c r="Q21" t="s">
        <v>699</v>
      </c>
    </row>
    <row r="22" spans="1:17">
      <c r="A22" t="s">
        <v>617</v>
      </c>
      <c r="B22" t="s">
        <v>183</v>
      </c>
      <c r="C22" t="s">
        <v>133</v>
      </c>
      <c r="D22" t="s">
        <v>639</v>
      </c>
      <c r="E22" t="s">
        <v>110</v>
      </c>
      <c r="F22" t="s">
        <v>114</v>
      </c>
      <c r="G22" t="s">
        <v>168</v>
      </c>
      <c r="H22" s="26">
        <v>2027</v>
      </c>
      <c r="I22">
        <v>0.81</v>
      </c>
      <c r="L22">
        <v>1</v>
      </c>
      <c r="M22">
        <f t="shared" si="0"/>
        <v>1</v>
      </c>
      <c r="N22">
        <v>0</v>
      </c>
      <c r="O22">
        <v>1</v>
      </c>
      <c r="P22" t="s">
        <v>698</v>
      </c>
      <c r="Q22" t="s">
        <v>699</v>
      </c>
    </row>
    <row r="23" spans="1:17">
      <c r="A23" t="s">
        <v>617</v>
      </c>
      <c r="B23" t="s">
        <v>183</v>
      </c>
      <c r="C23" t="s">
        <v>133</v>
      </c>
      <c r="D23" t="s">
        <v>639</v>
      </c>
      <c r="E23" t="s">
        <v>110</v>
      </c>
      <c r="F23" t="s">
        <v>114</v>
      </c>
      <c r="G23" t="s">
        <v>168</v>
      </c>
      <c r="H23" s="26">
        <v>2030</v>
      </c>
      <c r="I23">
        <v>1.31</v>
      </c>
      <c r="L23">
        <v>1</v>
      </c>
      <c r="M23">
        <f t="shared" si="0"/>
        <v>1</v>
      </c>
      <c r="N23">
        <v>0</v>
      </c>
      <c r="O23">
        <v>1</v>
      </c>
      <c r="P23" t="s">
        <v>698</v>
      </c>
      <c r="Q23" t="s">
        <v>699</v>
      </c>
    </row>
    <row r="24" spans="1:17">
      <c r="A24" t="s">
        <v>617</v>
      </c>
      <c r="B24" t="s">
        <v>183</v>
      </c>
      <c r="C24" t="s">
        <v>147</v>
      </c>
      <c r="D24" t="s">
        <v>148</v>
      </c>
      <c r="E24" t="s">
        <v>137</v>
      </c>
      <c r="F24" t="s">
        <v>114</v>
      </c>
      <c r="G24" t="s">
        <v>168</v>
      </c>
      <c r="H24" s="26">
        <v>2020</v>
      </c>
      <c r="I24">
        <v>0</v>
      </c>
      <c r="L24">
        <v>0</v>
      </c>
      <c r="M24">
        <f t="shared" si="0"/>
        <v>0</v>
      </c>
      <c r="N24">
        <v>0</v>
      </c>
      <c r="O24">
        <v>1</v>
      </c>
      <c r="P24" t="s">
        <v>698</v>
      </c>
      <c r="Q24" t="s">
        <v>699</v>
      </c>
    </row>
    <row r="25" spans="1:17">
      <c r="A25" t="s">
        <v>617</v>
      </c>
      <c r="B25" t="s">
        <v>183</v>
      </c>
      <c r="C25" t="s">
        <v>147</v>
      </c>
      <c r="D25" t="s">
        <v>148</v>
      </c>
      <c r="E25" t="s">
        <v>137</v>
      </c>
      <c r="F25" t="s">
        <v>114</v>
      </c>
      <c r="G25" t="s">
        <v>168</v>
      </c>
      <c r="H25" s="26">
        <v>2022</v>
      </c>
      <c r="I25">
        <v>0</v>
      </c>
      <c r="L25">
        <v>0</v>
      </c>
      <c r="M25">
        <f t="shared" si="0"/>
        <v>0</v>
      </c>
      <c r="N25">
        <v>0</v>
      </c>
      <c r="O25">
        <v>1</v>
      </c>
      <c r="P25" t="s">
        <v>698</v>
      </c>
      <c r="Q25" t="s">
        <v>699</v>
      </c>
    </row>
    <row r="26" spans="1:17">
      <c r="A26" t="s">
        <v>617</v>
      </c>
      <c r="B26" t="s">
        <v>183</v>
      </c>
      <c r="C26" t="s">
        <v>147</v>
      </c>
      <c r="D26" t="s">
        <v>148</v>
      </c>
      <c r="E26" t="s">
        <v>137</v>
      </c>
      <c r="F26" t="s">
        <v>114</v>
      </c>
      <c r="G26" t="s">
        <v>168</v>
      </c>
      <c r="H26" s="26">
        <v>2025</v>
      </c>
      <c r="I26">
        <v>0</v>
      </c>
      <c r="L26">
        <v>0</v>
      </c>
      <c r="M26">
        <f t="shared" si="0"/>
        <v>0</v>
      </c>
      <c r="N26">
        <v>0</v>
      </c>
      <c r="O26">
        <v>1</v>
      </c>
      <c r="P26" t="s">
        <v>698</v>
      </c>
      <c r="Q26" t="s">
        <v>699</v>
      </c>
    </row>
    <row r="27" spans="1:17">
      <c r="A27" t="s">
        <v>617</v>
      </c>
      <c r="B27" t="s">
        <v>183</v>
      </c>
      <c r="C27" t="s">
        <v>147</v>
      </c>
      <c r="D27" t="s">
        <v>148</v>
      </c>
      <c r="E27" t="s">
        <v>137</v>
      </c>
      <c r="F27" t="s">
        <v>114</v>
      </c>
      <c r="G27" t="s">
        <v>168</v>
      </c>
      <c r="H27" s="26">
        <v>2027</v>
      </c>
      <c r="I27">
        <v>0</v>
      </c>
      <c r="L27">
        <v>0</v>
      </c>
      <c r="M27">
        <f t="shared" si="0"/>
        <v>0</v>
      </c>
      <c r="N27">
        <v>0</v>
      </c>
      <c r="O27">
        <v>1</v>
      </c>
      <c r="P27" t="s">
        <v>698</v>
      </c>
      <c r="Q27" t="s">
        <v>699</v>
      </c>
    </row>
    <row r="28" spans="1:17">
      <c r="A28" t="s">
        <v>617</v>
      </c>
      <c r="B28" t="s">
        <v>183</v>
      </c>
      <c r="C28" t="s">
        <v>147</v>
      </c>
      <c r="D28" t="s">
        <v>148</v>
      </c>
      <c r="E28" t="s">
        <v>137</v>
      </c>
      <c r="F28" t="s">
        <v>114</v>
      </c>
      <c r="G28" t="s">
        <v>168</v>
      </c>
      <c r="H28" s="26">
        <v>2030</v>
      </c>
      <c r="I28">
        <v>3715</v>
      </c>
      <c r="L28">
        <v>0</v>
      </c>
      <c r="M28">
        <f t="shared" si="0"/>
        <v>0</v>
      </c>
      <c r="N28">
        <v>0</v>
      </c>
      <c r="O28">
        <v>1</v>
      </c>
      <c r="P28" t="s">
        <v>698</v>
      </c>
      <c r="Q28" t="s">
        <v>699</v>
      </c>
    </row>
    <row r="29" spans="1:17">
      <c r="A29" t="s">
        <v>617</v>
      </c>
      <c r="B29" t="s">
        <v>183</v>
      </c>
      <c r="C29" t="s">
        <v>147</v>
      </c>
      <c r="D29" t="s">
        <v>148</v>
      </c>
      <c r="E29" t="s">
        <v>110</v>
      </c>
      <c r="F29" t="s">
        <v>114</v>
      </c>
      <c r="G29" t="s">
        <v>168</v>
      </c>
      <c r="H29" s="26">
        <v>2020</v>
      </c>
      <c r="I29">
        <v>0.31</v>
      </c>
      <c r="L29">
        <v>0</v>
      </c>
      <c r="M29">
        <f t="shared" si="0"/>
        <v>0</v>
      </c>
      <c r="N29">
        <v>0</v>
      </c>
      <c r="O29">
        <v>1</v>
      </c>
      <c r="P29" t="s">
        <v>698</v>
      </c>
      <c r="Q29" t="s">
        <v>699</v>
      </c>
    </row>
    <row r="30" spans="1:17">
      <c r="A30" t="s">
        <v>617</v>
      </c>
      <c r="B30" t="s">
        <v>183</v>
      </c>
      <c r="C30" t="s">
        <v>147</v>
      </c>
      <c r="D30" t="s">
        <v>148</v>
      </c>
      <c r="E30" t="s">
        <v>110</v>
      </c>
      <c r="F30" t="s">
        <v>114</v>
      </c>
      <c r="G30" t="s">
        <v>168</v>
      </c>
      <c r="H30" s="26">
        <v>2022</v>
      </c>
      <c r="I30">
        <v>0.31</v>
      </c>
      <c r="L30">
        <v>0</v>
      </c>
      <c r="M30">
        <f t="shared" si="0"/>
        <v>0</v>
      </c>
      <c r="N30">
        <v>0</v>
      </c>
      <c r="O30">
        <v>1</v>
      </c>
      <c r="P30" t="s">
        <v>698</v>
      </c>
      <c r="Q30" t="s">
        <v>699</v>
      </c>
    </row>
    <row r="31" spans="1:17">
      <c r="A31" t="s">
        <v>617</v>
      </c>
      <c r="B31" t="s">
        <v>183</v>
      </c>
      <c r="C31" t="s">
        <v>147</v>
      </c>
      <c r="D31" t="s">
        <v>148</v>
      </c>
      <c r="E31" t="s">
        <v>110</v>
      </c>
      <c r="F31" t="s">
        <v>114</v>
      </c>
      <c r="G31" t="s">
        <v>168</v>
      </c>
      <c r="H31" s="26">
        <v>2025</v>
      </c>
      <c r="I31">
        <v>0.52</v>
      </c>
      <c r="L31">
        <v>0</v>
      </c>
      <c r="M31">
        <f t="shared" si="0"/>
        <v>0</v>
      </c>
      <c r="N31">
        <v>0</v>
      </c>
      <c r="O31">
        <v>1</v>
      </c>
      <c r="P31" t="s">
        <v>698</v>
      </c>
      <c r="Q31" t="s">
        <v>699</v>
      </c>
    </row>
    <row r="32" spans="1:17">
      <c r="A32" t="s">
        <v>617</v>
      </c>
      <c r="B32" t="s">
        <v>183</v>
      </c>
      <c r="C32" t="s">
        <v>147</v>
      </c>
      <c r="D32" t="s">
        <v>148</v>
      </c>
      <c r="E32" t="s">
        <v>110</v>
      </c>
      <c r="F32" t="s">
        <v>114</v>
      </c>
      <c r="G32" t="s">
        <v>168</v>
      </c>
      <c r="H32" s="26">
        <v>2027</v>
      </c>
      <c r="I32">
        <v>0.81</v>
      </c>
      <c r="L32">
        <v>0</v>
      </c>
      <c r="M32">
        <f t="shared" si="0"/>
        <v>0</v>
      </c>
      <c r="N32">
        <v>0</v>
      </c>
      <c r="O32">
        <v>1</v>
      </c>
      <c r="P32" t="s">
        <v>698</v>
      </c>
      <c r="Q32" t="s">
        <v>699</v>
      </c>
    </row>
    <row r="33" spans="1:17">
      <c r="A33" t="s">
        <v>617</v>
      </c>
      <c r="B33" t="s">
        <v>183</v>
      </c>
      <c r="C33" t="s">
        <v>147</v>
      </c>
      <c r="D33" t="s">
        <v>148</v>
      </c>
      <c r="E33" t="s">
        <v>110</v>
      </c>
      <c r="F33" t="s">
        <v>114</v>
      </c>
      <c r="G33" t="s">
        <v>168</v>
      </c>
      <c r="H33" s="26">
        <v>2030</v>
      </c>
      <c r="I33">
        <v>1.31</v>
      </c>
      <c r="L33">
        <v>1</v>
      </c>
      <c r="M33">
        <f t="shared" si="0"/>
        <v>1</v>
      </c>
      <c r="N33">
        <v>0</v>
      </c>
      <c r="O33">
        <v>1</v>
      </c>
      <c r="P33" t="s">
        <v>698</v>
      </c>
      <c r="Q33" t="s">
        <v>699</v>
      </c>
    </row>
    <row r="34" spans="1:17">
      <c r="A34" t="s">
        <v>617</v>
      </c>
      <c r="B34" t="s">
        <v>183</v>
      </c>
      <c r="C34" t="s">
        <v>172</v>
      </c>
      <c r="D34" t="s">
        <v>173</v>
      </c>
      <c r="E34" t="s">
        <v>137</v>
      </c>
      <c r="F34" t="s">
        <v>114</v>
      </c>
      <c r="G34" t="s">
        <v>168</v>
      </c>
      <c r="H34" s="25">
        <v>2020</v>
      </c>
      <c r="I34" s="25">
        <v>245</v>
      </c>
      <c r="L34">
        <v>0</v>
      </c>
      <c r="M34">
        <f t="shared" si="0"/>
        <v>0</v>
      </c>
      <c r="N34">
        <v>0</v>
      </c>
      <c r="O34">
        <v>1</v>
      </c>
      <c r="P34" t="s">
        <v>698</v>
      </c>
      <c r="Q34" t="s">
        <v>699</v>
      </c>
    </row>
    <row r="35" spans="1:17">
      <c r="A35" t="s">
        <v>617</v>
      </c>
      <c r="B35" t="s">
        <v>183</v>
      </c>
      <c r="C35" t="s">
        <v>172</v>
      </c>
      <c r="D35" t="s">
        <v>173</v>
      </c>
      <c r="E35" t="s">
        <v>137</v>
      </c>
      <c r="F35" t="s">
        <v>114</v>
      </c>
      <c r="G35" t="s">
        <v>168</v>
      </c>
      <c r="H35" s="25">
        <v>2022</v>
      </c>
      <c r="I35" s="25">
        <v>506</v>
      </c>
      <c r="L35">
        <v>0</v>
      </c>
      <c r="M35">
        <f t="shared" si="0"/>
        <v>0</v>
      </c>
      <c r="N35">
        <v>0</v>
      </c>
      <c r="O35">
        <v>1</v>
      </c>
      <c r="P35" t="s">
        <v>698</v>
      </c>
      <c r="Q35" t="s">
        <v>699</v>
      </c>
    </row>
    <row r="36" spans="1:17">
      <c r="A36" t="s">
        <v>617</v>
      </c>
      <c r="B36" t="s">
        <v>183</v>
      </c>
      <c r="C36" t="s">
        <v>172</v>
      </c>
      <c r="D36" t="s">
        <v>173</v>
      </c>
      <c r="E36" t="s">
        <v>137</v>
      </c>
      <c r="F36" t="s">
        <v>114</v>
      </c>
      <c r="G36" t="s">
        <v>168</v>
      </c>
      <c r="H36" s="25">
        <v>2025</v>
      </c>
      <c r="I36" s="25">
        <v>936</v>
      </c>
      <c r="L36">
        <v>0</v>
      </c>
      <c r="M36">
        <f t="shared" si="0"/>
        <v>0</v>
      </c>
      <c r="N36">
        <v>0</v>
      </c>
      <c r="O36">
        <v>1</v>
      </c>
      <c r="P36" t="s">
        <v>698</v>
      </c>
      <c r="Q36" t="s">
        <v>699</v>
      </c>
    </row>
    <row r="37" spans="1:17">
      <c r="A37" t="s">
        <v>617</v>
      </c>
      <c r="B37" t="s">
        <v>183</v>
      </c>
      <c r="C37" t="s">
        <v>172</v>
      </c>
      <c r="D37" t="s">
        <v>173</v>
      </c>
      <c r="E37" t="s">
        <v>137</v>
      </c>
      <c r="F37" t="s">
        <v>114</v>
      </c>
      <c r="G37" t="s">
        <v>168</v>
      </c>
      <c r="H37" s="25">
        <v>2027</v>
      </c>
      <c r="I37" s="25">
        <v>936</v>
      </c>
      <c r="L37">
        <v>0</v>
      </c>
      <c r="M37">
        <f t="shared" si="0"/>
        <v>0</v>
      </c>
      <c r="N37">
        <v>0</v>
      </c>
      <c r="O37">
        <v>1</v>
      </c>
      <c r="P37" t="s">
        <v>698</v>
      </c>
      <c r="Q37" t="s">
        <v>699</v>
      </c>
    </row>
    <row r="38" spans="1:17">
      <c r="A38" t="s">
        <v>617</v>
      </c>
      <c r="B38" t="s">
        <v>183</v>
      </c>
      <c r="C38" t="s">
        <v>172</v>
      </c>
      <c r="D38" t="s">
        <v>173</v>
      </c>
      <c r="E38" t="s">
        <v>137</v>
      </c>
      <c r="F38" t="s">
        <v>114</v>
      </c>
      <c r="G38" t="s">
        <v>168</v>
      </c>
      <c r="H38" s="25">
        <v>2030</v>
      </c>
      <c r="I38" s="25">
        <v>1000</v>
      </c>
      <c r="L38">
        <v>0</v>
      </c>
      <c r="M38">
        <f t="shared" si="0"/>
        <v>0</v>
      </c>
      <c r="N38">
        <v>0</v>
      </c>
      <c r="O38">
        <v>1</v>
      </c>
      <c r="P38" t="s">
        <v>698</v>
      </c>
      <c r="Q38" t="s">
        <v>699</v>
      </c>
    </row>
    <row r="39" spans="1:17">
      <c r="A39" t="s">
        <v>617</v>
      </c>
      <c r="B39" t="s">
        <v>183</v>
      </c>
      <c r="C39" t="s">
        <v>172</v>
      </c>
      <c r="D39" t="s">
        <v>173</v>
      </c>
      <c r="E39" t="s">
        <v>110</v>
      </c>
      <c r="F39" t="s">
        <v>114</v>
      </c>
      <c r="G39" t="s">
        <v>168</v>
      </c>
      <c r="H39" s="26">
        <v>2020</v>
      </c>
      <c r="I39" s="26">
        <v>0.28999999999999998</v>
      </c>
      <c r="L39">
        <v>0</v>
      </c>
      <c r="M39">
        <f t="shared" si="0"/>
        <v>0</v>
      </c>
      <c r="N39">
        <v>0</v>
      </c>
      <c r="O39">
        <v>1</v>
      </c>
      <c r="P39" t="s">
        <v>698</v>
      </c>
      <c r="Q39" t="s">
        <v>699</v>
      </c>
    </row>
    <row r="40" spans="1:17">
      <c r="A40" t="s">
        <v>617</v>
      </c>
      <c r="B40" t="s">
        <v>183</v>
      </c>
      <c r="C40" t="s">
        <v>172</v>
      </c>
      <c r="D40" t="s">
        <v>173</v>
      </c>
      <c r="E40" t="s">
        <v>110</v>
      </c>
      <c r="F40" t="s">
        <v>114</v>
      </c>
      <c r="G40" t="s">
        <v>168</v>
      </c>
      <c r="H40" s="26">
        <v>2022</v>
      </c>
      <c r="I40" s="26">
        <v>0.60699999999999998</v>
      </c>
      <c r="L40">
        <v>0</v>
      </c>
      <c r="M40">
        <f t="shared" si="0"/>
        <v>0</v>
      </c>
      <c r="N40">
        <v>0</v>
      </c>
      <c r="O40">
        <v>1</v>
      </c>
      <c r="P40" t="s">
        <v>698</v>
      </c>
      <c r="Q40" t="s">
        <v>699</v>
      </c>
    </row>
    <row r="41" spans="1:17">
      <c r="A41" t="s">
        <v>617</v>
      </c>
      <c r="B41" t="s">
        <v>183</v>
      </c>
      <c r="C41" t="s">
        <v>172</v>
      </c>
      <c r="D41" t="s">
        <v>173</v>
      </c>
      <c r="E41" t="s">
        <v>110</v>
      </c>
      <c r="F41" t="s">
        <v>114</v>
      </c>
      <c r="G41" t="s">
        <v>168</v>
      </c>
      <c r="H41" s="26">
        <v>2025</v>
      </c>
      <c r="I41" s="26">
        <v>1.1000000000000001</v>
      </c>
      <c r="L41">
        <v>0</v>
      </c>
      <c r="M41">
        <f t="shared" si="0"/>
        <v>0</v>
      </c>
      <c r="N41">
        <v>0</v>
      </c>
      <c r="O41">
        <v>1</v>
      </c>
      <c r="P41" t="s">
        <v>698</v>
      </c>
      <c r="Q41" t="s">
        <v>699</v>
      </c>
    </row>
    <row r="42" spans="1:17">
      <c r="A42" t="s">
        <v>617</v>
      </c>
      <c r="B42" t="s">
        <v>183</v>
      </c>
      <c r="C42" t="s">
        <v>172</v>
      </c>
      <c r="D42" t="s">
        <v>173</v>
      </c>
      <c r="E42" t="s">
        <v>110</v>
      </c>
      <c r="F42" t="s">
        <v>114</v>
      </c>
      <c r="G42" t="s">
        <v>168</v>
      </c>
      <c r="H42" s="26">
        <v>2027</v>
      </c>
      <c r="I42" s="26">
        <v>1.1000000000000001</v>
      </c>
      <c r="L42">
        <v>1</v>
      </c>
      <c r="M42">
        <f t="shared" si="0"/>
        <v>1</v>
      </c>
      <c r="N42">
        <v>0</v>
      </c>
      <c r="O42">
        <v>1</v>
      </c>
      <c r="P42" t="s">
        <v>698</v>
      </c>
      <c r="Q42" t="s">
        <v>699</v>
      </c>
    </row>
    <row r="43" spans="1:17">
      <c r="A43" t="s">
        <v>617</v>
      </c>
      <c r="B43" t="s">
        <v>183</v>
      </c>
      <c r="C43" t="s">
        <v>172</v>
      </c>
      <c r="D43" t="s">
        <v>173</v>
      </c>
      <c r="E43" t="s">
        <v>110</v>
      </c>
      <c r="F43" t="s">
        <v>114</v>
      </c>
      <c r="G43" t="s">
        <v>168</v>
      </c>
      <c r="H43" s="26">
        <v>2030</v>
      </c>
      <c r="I43" s="26">
        <v>1.2</v>
      </c>
      <c r="L43">
        <v>1</v>
      </c>
      <c r="M43">
        <f t="shared" si="0"/>
        <v>1</v>
      </c>
      <c r="N43">
        <v>0</v>
      </c>
      <c r="O43">
        <v>1</v>
      </c>
      <c r="P43" t="s">
        <v>698</v>
      </c>
      <c r="Q43" t="s">
        <v>699</v>
      </c>
    </row>
    <row r="44" spans="1:17">
      <c r="A44" t="s">
        <v>617</v>
      </c>
      <c r="B44" t="s">
        <v>183</v>
      </c>
      <c r="C44" t="s">
        <v>592</v>
      </c>
      <c r="D44" t="s">
        <v>406</v>
      </c>
      <c r="E44" t="s">
        <v>137</v>
      </c>
      <c r="F44" t="s">
        <v>114</v>
      </c>
      <c r="G44" t="s">
        <v>168</v>
      </c>
      <c r="H44" s="26">
        <v>2020</v>
      </c>
      <c r="I44">
        <v>34336</v>
      </c>
      <c r="L44">
        <v>0</v>
      </c>
      <c r="M44">
        <f t="shared" si="0"/>
        <v>0</v>
      </c>
      <c r="N44">
        <v>1</v>
      </c>
      <c r="O44">
        <v>1</v>
      </c>
      <c r="P44" t="s">
        <v>698</v>
      </c>
      <c r="Q44" t="s">
        <v>699</v>
      </c>
    </row>
    <row r="45" spans="1:17">
      <c r="A45" t="s">
        <v>617</v>
      </c>
      <c r="B45" t="s">
        <v>183</v>
      </c>
      <c r="C45" t="s">
        <v>592</v>
      </c>
      <c r="D45" t="s">
        <v>406</v>
      </c>
      <c r="E45" t="s">
        <v>137</v>
      </c>
      <c r="F45" t="s">
        <v>114</v>
      </c>
      <c r="G45" t="s">
        <v>168</v>
      </c>
      <c r="H45" s="26">
        <v>2022</v>
      </c>
      <c r="I45">
        <v>35750</v>
      </c>
      <c r="L45">
        <v>0</v>
      </c>
      <c r="M45">
        <f t="shared" si="0"/>
        <v>0</v>
      </c>
      <c r="N45">
        <v>1</v>
      </c>
      <c r="O45">
        <v>1</v>
      </c>
      <c r="P45" t="s">
        <v>698</v>
      </c>
      <c r="Q45" t="s">
        <v>699</v>
      </c>
    </row>
    <row r="46" spans="1:17">
      <c r="A46" t="s">
        <v>617</v>
      </c>
      <c r="B46" t="s">
        <v>183</v>
      </c>
      <c r="C46" t="s">
        <v>592</v>
      </c>
      <c r="D46" t="s">
        <v>406</v>
      </c>
      <c r="E46" t="s">
        <v>137</v>
      </c>
      <c r="F46" t="s">
        <v>114</v>
      </c>
      <c r="G46" t="s">
        <v>168</v>
      </c>
      <c r="H46" s="26">
        <v>2025</v>
      </c>
      <c r="I46">
        <v>34410</v>
      </c>
      <c r="L46">
        <v>0</v>
      </c>
      <c r="M46">
        <f t="shared" si="0"/>
        <v>0</v>
      </c>
      <c r="N46">
        <v>1</v>
      </c>
      <c r="O46">
        <v>1</v>
      </c>
      <c r="P46" t="s">
        <v>698</v>
      </c>
      <c r="Q46" t="s">
        <v>699</v>
      </c>
    </row>
    <row r="47" spans="1:17">
      <c r="A47" t="s">
        <v>617</v>
      </c>
      <c r="B47" t="s">
        <v>183</v>
      </c>
      <c r="C47" t="s">
        <v>592</v>
      </c>
      <c r="D47" t="s">
        <v>406</v>
      </c>
      <c r="E47" t="s">
        <v>137</v>
      </c>
      <c r="F47" t="s">
        <v>114</v>
      </c>
      <c r="G47" t="s">
        <v>168</v>
      </c>
      <c r="H47" s="26">
        <v>2027</v>
      </c>
      <c r="I47">
        <v>34275</v>
      </c>
      <c r="L47">
        <v>0</v>
      </c>
      <c r="M47">
        <f t="shared" si="0"/>
        <v>0</v>
      </c>
      <c r="N47">
        <v>1</v>
      </c>
      <c r="O47">
        <v>1</v>
      </c>
      <c r="P47" t="s">
        <v>698</v>
      </c>
      <c r="Q47" t="s">
        <v>699</v>
      </c>
    </row>
    <row r="48" spans="1:17">
      <c r="A48" t="s">
        <v>617</v>
      </c>
      <c r="B48" t="s">
        <v>183</v>
      </c>
      <c r="C48" t="s">
        <v>592</v>
      </c>
      <c r="D48" t="s">
        <v>406</v>
      </c>
      <c r="E48" t="s">
        <v>137</v>
      </c>
      <c r="F48" t="s">
        <v>114</v>
      </c>
      <c r="G48" t="s">
        <v>168</v>
      </c>
      <c r="H48" s="26">
        <v>2030</v>
      </c>
      <c r="I48">
        <v>34000</v>
      </c>
      <c r="L48">
        <v>0</v>
      </c>
      <c r="M48">
        <f t="shared" si="0"/>
        <v>0</v>
      </c>
      <c r="N48">
        <v>1</v>
      </c>
      <c r="O48">
        <v>1</v>
      </c>
      <c r="P48" t="s">
        <v>698</v>
      </c>
      <c r="Q48" t="s">
        <v>699</v>
      </c>
    </row>
    <row r="49" spans="1:17">
      <c r="A49" t="s">
        <v>617</v>
      </c>
      <c r="B49" t="s">
        <v>183</v>
      </c>
      <c r="C49" t="s">
        <v>302</v>
      </c>
      <c r="D49" t="s">
        <v>303</v>
      </c>
      <c r="E49" t="s">
        <v>137</v>
      </c>
      <c r="F49" t="s">
        <v>114</v>
      </c>
      <c r="G49" t="s">
        <v>168</v>
      </c>
      <c r="H49" s="26">
        <v>2020</v>
      </c>
      <c r="I49" s="28">
        <v>0</v>
      </c>
      <c r="L49">
        <v>0</v>
      </c>
      <c r="M49">
        <v>0</v>
      </c>
      <c r="N49">
        <v>1</v>
      </c>
      <c r="O49">
        <v>1</v>
      </c>
      <c r="P49" t="s">
        <v>700</v>
      </c>
      <c r="Q49" t="s">
        <v>699</v>
      </c>
    </row>
    <row r="50" spans="1:17">
      <c r="A50" t="s">
        <v>617</v>
      </c>
      <c r="B50" t="s">
        <v>183</v>
      </c>
      <c r="C50" t="s">
        <v>302</v>
      </c>
      <c r="D50" t="s">
        <v>303</v>
      </c>
      <c r="E50" t="s">
        <v>137</v>
      </c>
      <c r="F50" t="s">
        <v>114</v>
      </c>
      <c r="G50" t="s">
        <v>168</v>
      </c>
      <c r="H50" s="26">
        <v>2022</v>
      </c>
      <c r="I50" s="28">
        <v>0</v>
      </c>
      <c r="J50" s="28"/>
      <c r="K50" s="28"/>
      <c r="L50">
        <v>0</v>
      </c>
      <c r="M50">
        <v>0</v>
      </c>
      <c r="N50">
        <v>1</v>
      </c>
      <c r="O50">
        <v>1</v>
      </c>
      <c r="P50" t="s">
        <v>700</v>
      </c>
      <c r="Q50" t="s">
        <v>699</v>
      </c>
    </row>
    <row r="51" spans="1:17">
      <c r="A51" t="s">
        <v>617</v>
      </c>
      <c r="B51" t="s">
        <v>183</v>
      </c>
      <c r="C51" t="s">
        <v>302</v>
      </c>
      <c r="D51" t="s">
        <v>303</v>
      </c>
      <c r="E51" t="s">
        <v>137</v>
      </c>
      <c r="F51" t="s">
        <v>114</v>
      </c>
      <c r="G51" t="s">
        <v>168</v>
      </c>
      <c r="H51" s="26">
        <v>2025</v>
      </c>
      <c r="I51" s="28">
        <v>4</v>
      </c>
      <c r="J51" s="28"/>
      <c r="K51" s="28"/>
      <c r="L51">
        <v>0</v>
      </c>
      <c r="M51">
        <v>0</v>
      </c>
      <c r="N51">
        <v>1</v>
      </c>
      <c r="O51">
        <v>1</v>
      </c>
      <c r="P51" t="s">
        <v>700</v>
      </c>
      <c r="Q51" t="s">
        <v>699</v>
      </c>
    </row>
    <row r="52" spans="1:17">
      <c r="A52" t="s">
        <v>617</v>
      </c>
      <c r="B52" t="s">
        <v>183</v>
      </c>
      <c r="C52" t="s">
        <v>302</v>
      </c>
      <c r="D52" t="s">
        <v>303</v>
      </c>
      <c r="E52" t="s">
        <v>137</v>
      </c>
      <c r="F52" t="s">
        <v>114</v>
      </c>
      <c r="G52" t="s">
        <v>168</v>
      </c>
      <c r="H52" s="26">
        <v>2027</v>
      </c>
      <c r="I52" s="28">
        <v>4</v>
      </c>
      <c r="J52" s="28"/>
      <c r="K52" s="28"/>
      <c r="L52">
        <v>1</v>
      </c>
      <c r="M52">
        <v>1</v>
      </c>
      <c r="N52">
        <v>1</v>
      </c>
      <c r="O52">
        <v>1</v>
      </c>
      <c r="P52" t="s">
        <v>700</v>
      </c>
      <c r="Q52" t="s">
        <v>699</v>
      </c>
    </row>
    <row r="53" spans="1:17">
      <c r="A53" t="s">
        <v>617</v>
      </c>
      <c r="B53" t="s">
        <v>183</v>
      </c>
      <c r="C53" t="s">
        <v>302</v>
      </c>
      <c r="D53" t="s">
        <v>303</v>
      </c>
      <c r="E53" t="s">
        <v>137</v>
      </c>
      <c r="F53" t="s">
        <v>114</v>
      </c>
      <c r="G53" t="s">
        <v>168</v>
      </c>
      <c r="H53" s="26">
        <v>2030</v>
      </c>
      <c r="I53" s="28">
        <v>50</v>
      </c>
      <c r="J53" s="28"/>
      <c r="K53" s="28"/>
      <c r="L53">
        <v>1</v>
      </c>
      <c r="M53">
        <v>1</v>
      </c>
      <c r="N53">
        <v>1</v>
      </c>
      <c r="O53">
        <v>1</v>
      </c>
      <c r="P53" t="s">
        <v>700</v>
      </c>
      <c r="Q53" t="s">
        <v>699</v>
      </c>
    </row>
    <row r="54" spans="1:17">
      <c r="A54" t="s">
        <v>617</v>
      </c>
      <c r="B54" t="s">
        <v>183</v>
      </c>
      <c r="C54" t="s">
        <v>231</v>
      </c>
      <c r="D54" t="s">
        <v>701</v>
      </c>
      <c r="E54" t="s">
        <v>137</v>
      </c>
      <c r="F54" t="s">
        <v>114</v>
      </c>
      <c r="G54" t="s">
        <v>168</v>
      </c>
      <c r="H54" s="26">
        <v>2020</v>
      </c>
      <c r="I54">
        <v>1022</v>
      </c>
      <c r="L54">
        <v>0</v>
      </c>
      <c r="M54">
        <v>0</v>
      </c>
      <c r="N54">
        <v>1</v>
      </c>
      <c r="O54">
        <v>1</v>
      </c>
      <c r="P54" t="s">
        <v>702</v>
      </c>
      <c r="Q54" t="s">
        <v>699</v>
      </c>
    </row>
    <row r="55" spans="1:17">
      <c r="A55" t="s">
        <v>617</v>
      </c>
      <c r="B55" t="s">
        <v>183</v>
      </c>
      <c r="C55" t="s">
        <v>231</v>
      </c>
      <c r="D55" t="s">
        <v>701</v>
      </c>
      <c r="E55" t="s">
        <v>137</v>
      </c>
      <c r="F55" t="s">
        <v>114</v>
      </c>
      <c r="G55" t="s">
        <v>168</v>
      </c>
      <c r="H55" s="26">
        <v>2022</v>
      </c>
      <c r="I55">
        <v>1040</v>
      </c>
      <c r="L55">
        <v>0</v>
      </c>
      <c r="M55">
        <v>0</v>
      </c>
      <c r="N55">
        <v>1</v>
      </c>
      <c r="O55">
        <v>1</v>
      </c>
      <c r="P55" t="s">
        <v>702</v>
      </c>
      <c r="Q55" t="s">
        <v>699</v>
      </c>
    </row>
    <row r="56" spans="1:17">
      <c r="A56" t="s">
        <v>617</v>
      </c>
      <c r="B56" t="s">
        <v>183</v>
      </c>
      <c r="C56" t="s">
        <v>231</v>
      </c>
      <c r="D56" t="s">
        <v>701</v>
      </c>
      <c r="E56" t="s">
        <v>137</v>
      </c>
      <c r="F56" t="s">
        <v>114</v>
      </c>
      <c r="G56" t="s">
        <v>168</v>
      </c>
      <c r="H56" s="26">
        <v>2025</v>
      </c>
      <c r="I56">
        <v>1275</v>
      </c>
      <c r="L56">
        <v>0</v>
      </c>
      <c r="M56">
        <v>0</v>
      </c>
      <c r="N56">
        <v>1</v>
      </c>
      <c r="O56">
        <v>1</v>
      </c>
      <c r="P56" t="s">
        <v>702</v>
      </c>
      <c r="Q56" t="s">
        <v>699</v>
      </c>
    </row>
    <row r="57" spans="1:17">
      <c r="A57" t="s">
        <v>617</v>
      </c>
      <c r="B57" t="s">
        <v>183</v>
      </c>
      <c r="C57" t="s">
        <v>231</v>
      </c>
      <c r="D57" t="s">
        <v>701</v>
      </c>
      <c r="E57" t="s">
        <v>137</v>
      </c>
      <c r="F57" t="s">
        <v>114</v>
      </c>
      <c r="G57" t="s">
        <v>168</v>
      </c>
      <c r="H57" s="26">
        <v>2027</v>
      </c>
      <c r="I57">
        <v>1265</v>
      </c>
      <c r="L57">
        <v>1</v>
      </c>
      <c r="M57">
        <v>1</v>
      </c>
      <c r="N57">
        <v>1</v>
      </c>
      <c r="O57">
        <v>1</v>
      </c>
      <c r="P57" t="s">
        <v>702</v>
      </c>
      <c r="Q57" t="s">
        <v>699</v>
      </c>
    </row>
    <row r="58" spans="1:17">
      <c r="A58" t="s">
        <v>617</v>
      </c>
      <c r="B58" t="s">
        <v>183</v>
      </c>
      <c r="C58" t="s">
        <v>231</v>
      </c>
      <c r="D58" t="s">
        <v>701</v>
      </c>
      <c r="E58" t="s">
        <v>137</v>
      </c>
      <c r="F58" t="s">
        <v>114</v>
      </c>
      <c r="G58" t="s">
        <v>168</v>
      </c>
      <c r="H58" s="26">
        <v>2030</v>
      </c>
      <c r="I58">
        <v>1400</v>
      </c>
      <c r="L58">
        <v>1</v>
      </c>
      <c r="M58">
        <v>1</v>
      </c>
      <c r="N58">
        <v>1</v>
      </c>
      <c r="O58">
        <v>1</v>
      </c>
      <c r="P58" t="s">
        <v>702</v>
      </c>
      <c r="Q58" t="s">
        <v>699</v>
      </c>
    </row>
    <row r="59" spans="1:17" ht="43.5">
      <c r="A59" t="s">
        <v>617</v>
      </c>
      <c r="B59" t="s">
        <v>183</v>
      </c>
      <c r="C59" t="s">
        <v>196</v>
      </c>
      <c r="D59" s="19" t="s">
        <v>197</v>
      </c>
      <c r="E59" t="s">
        <v>110</v>
      </c>
      <c r="F59" t="s">
        <v>114</v>
      </c>
      <c r="G59" t="s">
        <v>168</v>
      </c>
      <c r="H59" s="26">
        <v>2027</v>
      </c>
      <c r="I59" s="26">
        <v>1.1000000000000001</v>
      </c>
      <c r="L59">
        <v>1</v>
      </c>
      <c r="M59">
        <f>L59</f>
        <v>1</v>
      </c>
      <c r="N59">
        <v>0</v>
      </c>
      <c r="O59">
        <v>1</v>
      </c>
      <c r="P59" t="s">
        <v>698</v>
      </c>
      <c r="Q59" t="s">
        <v>699</v>
      </c>
    </row>
    <row r="60" spans="1:17" ht="43.5">
      <c r="A60" t="s">
        <v>617</v>
      </c>
      <c r="B60" t="s">
        <v>183</v>
      </c>
      <c r="C60" t="s">
        <v>196</v>
      </c>
      <c r="D60" s="19" t="s">
        <v>197</v>
      </c>
      <c r="E60" t="s">
        <v>110</v>
      </c>
      <c r="F60" t="s">
        <v>114</v>
      </c>
      <c r="G60" t="s">
        <v>168</v>
      </c>
      <c r="H60" s="26">
        <v>2030</v>
      </c>
      <c r="I60" s="26">
        <v>1.2</v>
      </c>
      <c r="L60">
        <v>1</v>
      </c>
      <c r="M60">
        <f>L60</f>
        <v>1</v>
      </c>
      <c r="N60">
        <v>0</v>
      </c>
      <c r="O60">
        <v>1</v>
      </c>
      <c r="P60" t="s">
        <v>698</v>
      </c>
      <c r="Q60" t="s">
        <v>699</v>
      </c>
    </row>
  </sheetData>
  <autoFilter ref="A1:N1" xr:uid="{33B5F2DA-5316-42D9-B0B7-02BB9AC4172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F53-0B11-4A05-8B90-538DD9E250BA}">
  <dimension ref="A1:Q77"/>
  <sheetViews>
    <sheetView workbookViewId="0">
      <selection activeCell="R69" sqref="R69"/>
    </sheetView>
  </sheetViews>
  <sheetFormatPr defaultRowHeight="15"/>
  <cols>
    <col min="4" max="4" width="27.4257812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194</v>
      </c>
      <c r="B2" t="s">
        <v>195</v>
      </c>
      <c r="C2" t="s">
        <v>121</v>
      </c>
      <c r="D2" t="s">
        <v>122</v>
      </c>
      <c r="E2" t="s">
        <v>150</v>
      </c>
      <c r="F2" t="s">
        <v>114</v>
      </c>
      <c r="G2" t="s">
        <v>168</v>
      </c>
      <c r="H2">
        <v>2022</v>
      </c>
      <c r="I2">
        <v>17</v>
      </c>
      <c r="L2">
        <v>0</v>
      </c>
      <c r="N2">
        <v>0</v>
      </c>
      <c r="Q2" t="s">
        <v>695</v>
      </c>
    </row>
    <row r="3" spans="1:17">
      <c r="A3" t="s">
        <v>194</v>
      </c>
      <c r="B3" t="s">
        <v>195</v>
      </c>
      <c r="C3" t="s">
        <v>121</v>
      </c>
      <c r="D3" t="s">
        <v>122</v>
      </c>
      <c r="E3" t="s">
        <v>150</v>
      </c>
      <c r="F3" t="s">
        <v>114</v>
      </c>
      <c r="G3" t="s">
        <v>168</v>
      </c>
      <c r="H3">
        <v>2025</v>
      </c>
      <c r="I3">
        <v>25</v>
      </c>
      <c r="L3">
        <v>0</v>
      </c>
      <c r="N3">
        <v>0</v>
      </c>
      <c r="Q3" t="s">
        <v>695</v>
      </c>
    </row>
    <row r="4" spans="1:17">
      <c r="A4" t="s">
        <v>194</v>
      </c>
      <c r="B4" t="s">
        <v>195</v>
      </c>
      <c r="C4" t="s">
        <v>121</v>
      </c>
      <c r="D4" t="s">
        <v>122</v>
      </c>
      <c r="E4" t="s">
        <v>150</v>
      </c>
      <c r="F4" t="s">
        <v>114</v>
      </c>
      <c r="G4" t="s">
        <v>168</v>
      </c>
      <c r="H4">
        <v>2027</v>
      </c>
      <c r="I4">
        <v>28</v>
      </c>
      <c r="L4">
        <v>0</v>
      </c>
      <c r="N4">
        <v>0</v>
      </c>
      <c r="Q4" t="s">
        <v>695</v>
      </c>
    </row>
    <row r="5" spans="1:17">
      <c r="A5" t="s">
        <v>194</v>
      </c>
      <c r="B5" t="s">
        <v>195</v>
      </c>
      <c r="C5" t="s">
        <v>121</v>
      </c>
      <c r="D5" t="s">
        <v>122</v>
      </c>
      <c r="E5" t="s">
        <v>150</v>
      </c>
      <c r="F5" t="s">
        <v>114</v>
      </c>
      <c r="G5" t="s">
        <v>168</v>
      </c>
      <c r="H5">
        <v>2030</v>
      </c>
      <c r="I5">
        <v>33</v>
      </c>
      <c r="L5">
        <v>0</v>
      </c>
      <c r="N5">
        <v>0</v>
      </c>
      <c r="Q5" t="s">
        <v>695</v>
      </c>
    </row>
    <row r="6" spans="1:17">
      <c r="A6" t="s">
        <v>194</v>
      </c>
      <c r="B6" t="s">
        <v>195</v>
      </c>
      <c r="C6" t="s">
        <v>172</v>
      </c>
      <c r="D6" t="s">
        <v>173</v>
      </c>
      <c r="E6" t="s">
        <v>150</v>
      </c>
      <c r="F6" t="s">
        <v>114</v>
      </c>
      <c r="G6" t="s">
        <v>168</v>
      </c>
      <c r="H6">
        <v>2022</v>
      </c>
      <c r="I6">
        <v>1</v>
      </c>
      <c r="L6">
        <v>0</v>
      </c>
      <c r="N6">
        <v>0</v>
      </c>
      <c r="Q6" t="s">
        <v>695</v>
      </c>
    </row>
    <row r="7" spans="1:17">
      <c r="A7" t="s">
        <v>194</v>
      </c>
      <c r="B7" t="s">
        <v>195</v>
      </c>
      <c r="C7" t="s">
        <v>172</v>
      </c>
      <c r="D7" t="s">
        <v>173</v>
      </c>
      <c r="E7" t="s">
        <v>150</v>
      </c>
      <c r="F7" t="s">
        <v>114</v>
      </c>
      <c r="G7" t="s">
        <v>168</v>
      </c>
      <c r="H7">
        <v>2025</v>
      </c>
      <c r="I7">
        <v>2</v>
      </c>
      <c r="L7">
        <v>0</v>
      </c>
      <c r="N7">
        <v>0</v>
      </c>
      <c r="Q7" t="s">
        <v>695</v>
      </c>
    </row>
    <row r="8" spans="1:17">
      <c r="A8" t="s">
        <v>194</v>
      </c>
      <c r="B8" t="s">
        <v>195</v>
      </c>
      <c r="C8" t="s">
        <v>172</v>
      </c>
      <c r="D8" t="s">
        <v>173</v>
      </c>
      <c r="E8" t="s">
        <v>150</v>
      </c>
      <c r="F8" t="s">
        <v>114</v>
      </c>
      <c r="G8" t="s">
        <v>168</v>
      </c>
      <c r="H8">
        <v>2027</v>
      </c>
      <c r="I8">
        <v>4</v>
      </c>
      <c r="L8">
        <v>0</v>
      </c>
      <c r="N8">
        <v>0</v>
      </c>
      <c r="Q8" t="s">
        <v>695</v>
      </c>
    </row>
    <row r="9" spans="1:17">
      <c r="A9" t="s">
        <v>194</v>
      </c>
      <c r="B9" t="s">
        <v>195</v>
      </c>
      <c r="C9" t="s">
        <v>172</v>
      </c>
      <c r="D9" t="s">
        <v>173</v>
      </c>
      <c r="E9" t="s">
        <v>150</v>
      </c>
      <c r="F9" t="s">
        <v>114</v>
      </c>
      <c r="G9" t="s">
        <v>168</v>
      </c>
      <c r="H9">
        <v>2030</v>
      </c>
      <c r="I9">
        <v>6</v>
      </c>
      <c r="L9">
        <v>0</v>
      </c>
      <c r="N9">
        <v>0</v>
      </c>
      <c r="Q9" t="s">
        <v>695</v>
      </c>
    </row>
    <row r="10" spans="1:17">
      <c r="A10" t="s">
        <v>194</v>
      </c>
      <c r="B10" t="s">
        <v>195</v>
      </c>
      <c r="C10" t="s">
        <v>447</v>
      </c>
      <c r="D10" s="25" t="s">
        <v>448</v>
      </c>
      <c r="E10" s="45" t="s">
        <v>175</v>
      </c>
      <c r="F10" s="45" t="s">
        <v>114</v>
      </c>
      <c r="G10" s="45" t="s">
        <v>129</v>
      </c>
      <c r="H10" s="25">
        <v>2010</v>
      </c>
      <c r="I10" s="25">
        <v>26482</v>
      </c>
      <c r="J10" s="25"/>
      <c r="K10" s="25"/>
      <c r="L10">
        <v>0</v>
      </c>
      <c r="N10">
        <v>1</v>
      </c>
      <c r="Q10" t="s">
        <v>695</v>
      </c>
    </row>
    <row r="11" spans="1:17">
      <c r="A11" t="s">
        <v>194</v>
      </c>
      <c r="B11" t="s">
        <v>195</v>
      </c>
      <c r="C11" t="s">
        <v>447</v>
      </c>
      <c r="D11" s="25" t="s">
        <v>448</v>
      </c>
      <c r="E11" s="45" t="s">
        <v>175</v>
      </c>
      <c r="F11" s="45" t="s">
        <v>114</v>
      </c>
      <c r="G11" s="45" t="s">
        <v>129</v>
      </c>
      <c r="H11" s="25">
        <v>2015</v>
      </c>
      <c r="I11" s="25">
        <v>24560</v>
      </c>
      <c r="J11" s="25"/>
      <c r="K11" s="25"/>
      <c r="L11">
        <v>0</v>
      </c>
      <c r="N11">
        <v>1</v>
      </c>
      <c r="Q11" t="s">
        <v>695</v>
      </c>
    </row>
    <row r="12" spans="1:17">
      <c r="A12" t="s">
        <v>194</v>
      </c>
      <c r="B12" t="s">
        <v>195</v>
      </c>
      <c r="C12" t="s">
        <v>447</v>
      </c>
      <c r="D12" s="25" t="s">
        <v>448</v>
      </c>
      <c r="E12" s="45" t="s">
        <v>175</v>
      </c>
      <c r="F12" s="45" t="s">
        <v>114</v>
      </c>
      <c r="G12" s="45" t="s">
        <v>129</v>
      </c>
      <c r="H12" s="25">
        <v>2020</v>
      </c>
      <c r="I12" s="25">
        <v>23945</v>
      </c>
      <c r="J12" s="25"/>
      <c r="K12" s="25"/>
      <c r="L12">
        <v>0</v>
      </c>
      <c r="N12">
        <v>1</v>
      </c>
      <c r="Q12" t="s">
        <v>695</v>
      </c>
    </row>
    <row r="13" spans="1:17">
      <c r="A13" t="s">
        <v>194</v>
      </c>
      <c r="B13" t="s">
        <v>195</v>
      </c>
      <c r="C13" t="s">
        <v>447</v>
      </c>
      <c r="D13" s="25" t="s">
        <v>448</v>
      </c>
      <c r="E13" s="45" t="s">
        <v>175</v>
      </c>
      <c r="F13" s="45" t="s">
        <v>114</v>
      </c>
      <c r="G13" s="45" t="s">
        <v>129</v>
      </c>
      <c r="H13" s="25">
        <v>2025</v>
      </c>
      <c r="I13" s="25">
        <v>24863</v>
      </c>
      <c r="J13" s="25"/>
      <c r="K13" s="25"/>
      <c r="L13">
        <v>0</v>
      </c>
      <c r="N13">
        <v>1</v>
      </c>
      <c r="Q13" t="s">
        <v>695</v>
      </c>
    </row>
    <row r="14" spans="1:17">
      <c r="A14" t="s">
        <v>194</v>
      </c>
      <c r="B14" t="s">
        <v>195</v>
      </c>
      <c r="C14" t="s">
        <v>447</v>
      </c>
      <c r="D14" s="25" t="s">
        <v>448</v>
      </c>
      <c r="E14" s="45" t="s">
        <v>175</v>
      </c>
      <c r="F14" s="45" t="s">
        <v>114</v>
      </c>
      <c r="G14" s="45" t="s">
        <v>129</v>
      </c>
      <c r="H14" s="25">
        <v>2030</v>
      </c>
      <c r="I14" s="25">
        <v>23810</v>
      </c>
      <c r="J14" s="25"/>
      <c r="K14" s="25"/>
      <c r="L14">
        <v>0</v>
      </c>
      <c r="N14">
        <v>1</v>
      </c>
      <c r="Q14" t="s">
        <v>695</v>
      </c>
    </row>
    <row r="15" spans="1:17">
      <c r="A15" t="s">
        <v>194</v>
      </c>
      <c r="B15" t="s">
        <v>195</v>
      </c>
      <c r="C15" t="s">
        <v>447</v>
      </c>
      <c r="D15" s="25" t="s">
        <v>448</v>
      </c>
      <c r="E15" s="45" t="s">
        <v>175</v>
      </c>
      <c r="F15" s="45" t="s">
        <v>114</v>
      </c>
      <c r="G15" s="45" t="s">
        <v>129</v>
      </c>
      <c r="H15" s="25">
        <v>2035</v>
      </c>
      <c r="I15" s="25">
        <v>22638</v>
      </c>
      <c r="J15" s="25"/>
      <c r="K15" s="25"/>
      <c r="L15">
        <v>0</v>
      </c>
      <c r="N15">
        <v>1</v>
      </c>
      <c r="Q15" t="s">
        <v>695</v>
      </c>
    </row>
    <row r="16" spans="1:17">
      <c r="A16" t="s">
        <v>194</v>
      </c>
      <c r="B16" t="s">
        <v>195</v>
      </c>
      <c r="C16" t="s">
        <v>447</v>
      </c>
      <c r="D16" s="25" t="s">
        <v>448</v>
      </c>
      <c r="E16" s="45" t="s">
        <v>175</v>
      </c>
      <c r="F16" s="45" t="s">
        <v>114</v>
      </c>
      <c r="G16" s="45" t="s">
        <v>129</v>
      </c>
      <c r="H16" s="25">
        <v>2040</v>
      </c>
      <c r="I16" s="25">
        <v>21927</v>
      </c>
      <c r="J16" s="25"/>
      <c r="K16" s="25"/>
      <c r="L16">
        <v>0</v>
      </c>
      <c r="N16">
        <v>1</v>
      </c>
      <c r="Q16" t="s">
        <v>695</v>
      </c>
    </row>
    <row r="17" spans="1:17">
      <c r="A17" t="s">
        <v>194</v>
      </c>
      <c r="B17" t="s">
        <v>195</v>
      </c>
      <c r="C17" t="s">
        <v>472</v>
      </c>
      <c r="D17" s="25" t="s">
        <v>682</v>
      </c>
      <c r="E17" s="45" t="s">
        <v>175</v>
      </c>
      <c r="F17" s="45" t="s">
        <v>114</v>
      </c>
      <c r="G17" s="45" t="s">
        <v>129</v>
      </c>
      <c r="H17" s="25">
        <v>2010</v>
      </c>
      <c r="I17" s="25">
        <v>10963</v>
      </c>
      <c r="J17" s="25"/>
      <c r="K17" s="25"/>
      <c r="L17">
        <v>0</v>
      </c>
      <c r="N17">
        <v>1</v>
      </c>
      <c r="Q17" t="s">
        <v>695</v>
      </c>
    </row>
    <row r="18" spans="1:17">
      <c r="A18" t="s">
        <v>194</v>
      </c>
      <c r="B18" t="s">
        <v>195</v>
      </c>
      <c r="C18" t="s">
        <v>472</v>
      </c>
      <c r="D18" s="25" t="s">
        <v>682</v>
      </c>
      <c r="E18" s="45" t="s">
        <v>175</v>
      </c>
      <c r="F18" s="45" t="s">
        <v>114</v>
      </c>
      <c r="G18" s="45" t="s">
        <v>129</v>
      </c>
      <c r="H18" s="25">
        <v>2015</v>
      </c>
      <c r="I18" s="25">
        <v>10512</v>
      </c>
      <c r="J18" s="25"/>
      <c r="K18" s="25"/>
      <c r="L18">
        <v>0</v>
      </c>
      <c r="N18">
        <v>1</v>
      </c>
      <c r="Q18" t="s">
        <v>695</v>
      </c>
    </row>
    <row r="19" spans="1:17">
      <c r="A19" t="s">
        <v>194</v>
      </c>
      <c r="B19" t="s">
        <v>195</v>
      </c>
      <c r="C19" t="s">
        <v>472</v>
      </c>
      <c r="D19" s="25" t="s">
        <v>682</v>
      </c>
      <c r="E19" s="45" t="s">
        <v>175</v>
      </c>
      <c r="F19" s="45" t="s">
        <v>114</v>
      </c>
      <c r="G19" s="45" t="s">
        <v>129</v>
      </c>
      <c r="H19" s="25">
        <v>2020</v>
      </c>
      <c r="I19" s="25">
        <v>9901</v>
      </c>
      <c r="J19" s="25"/>
      <c r="K19" s="25"/>
      <c r="L19">
        <v>0</v>
      </c>
      <c r="N19">
        <v>1</v>
      </c>
      <c r="Q19" t="s">
        <v>695</v>
      </c>
    </row>
    <row r="20" spans="1:17">
      <c r="A20" t="s">
        <v>194</v>
      </c>
      <c r="B20" t="s">
        <v>195</v>
      </c>
      <c r="C20" t="s">
        <v>472</v>
      </c>
      <c r="D20" s="25" t="s">
        <v>682</v>
      </c>
      <c r="E20" s="45" t="s">
        <v>175</v>
      </c>
      <c r="F20" s="45" t="s">
        <v>114</v>
      </c>
      <c r="G20" s="45" t="s">
        <v>129</v>
      </c>
      <c r="H20" s="25">
        <v>2025</v>
      </c>
      <c r="I20" s="25">
        <v>10163</v>
      </c>
      <c r="J20" s="25"/>
      <c r="K20" s="25"/>
      <c r="L20">
        <v>0</v>
      </c>
      <c r="N20">
        <v>1</v>
      </c>
      <c r="Q20" t="s">
        <v>695</v>
      </c>
    </row>
    <row r="21" spans="1:17">
      <c r="A21" t="s">
        <v>194</v>
      </c>
      <c r="B21" t="s">
        <v>195</v>
      </c>
      <c r="C21" t="s">
        <v>472</v>
      </c>
      <c r="D21" s="25" t="s">
        <v>682</v>
      </c>
      <c r="E21" s="45" t="s">
        <v>175</v>
      </c>
      <c r="F21" s="45" t="s">
        <v>114</v>
      </c>
      <c r="G21" s="45" t="s">
        <v>129</v>
      </c>
      <c r="H21" s="25">
        <v>2030</v>
      </c>
      <c r="I21" s="25">
        <v>10245</v>
      </c>
      <c r="J21" s="25"/>
      <c r="K21" s="25"/>
      <c r="L21">
        <v>0</v>
      </c>
      <c r="N21">
        <v>1</v>
      </c>
      <c r="Q21" t="s">
        <v>695</v>
      </c>
    </row>
    <row r="22" spans="1:17">
      <c r="A22" t="s">
        <v>194</v>
      </c>
      <c r="B22" t="s">
        <v>195</v>
      </c>
      <c r="C22" t="s">
        <v>472</v>
      </c>
      <c r="D22" s="25" t="s">
        <v>682</v>
      </c>
      <c r="E22" s="45" t="s">
        <v>175</v>
      </c>
      <c r="F22" s="45" t="s">
        <v>114</v>
      </c>
      <c r="G22" s="45" t="s">
        <v>129</v>
      </c>
      <c r="H22" s="25">
        <v>2035</v>
      </c>
      <c r="I22" s="25">
        <v>10155</v>
      </c>
      <c r="J22" s="25"/>
      <c r="K22" s="25"/>
      <c r="L22">
        <v>0</v>
      </c>
      <c r="N22">
        <v>1</v>
      </c>
      <c r="Q22" t="s">
        <v>695</v>
      </c>
    </row>
    <row r="23" spans="1:17">
      <c r="A23" t="s">
        <v>194</v>
      </c>
      <c r="B23" t="s">
        <v>195</v>
      </c>
      <c r="C23" t="s">
        <v>472</v>
      </c>
      <c r="D23" s="25" t="s">
        <v>682</v>
      </c>
      <c r="E23" s="45" t="s">
        <v>175</v>
      </c>
      <c r="F23" s="45" t="s">
        <v>114</v>
      </c>
      <c r="G23" s="45" t="s">
        <v>129</v>
      </c>
      <c r="H23" s="25">
        <v>2040</v>
      </c>
      <c r="I23" s="25">
        <v>10021</v>
      </c>
      <c r="J23" s="25"/>
      <c r="K23" s="25"/>
      <c r="L23">
        <v>0</v>
      </c>
      <c r="N23">
        <v>1</v>
      </c>
      <c r="Q23" t="s">
        <v>695</v>
      </c>
    </row>
    <row r="24" spans="1:17">
      <c r="A24" t="s">
        <v>194</v>
      </c>
      <c r="B24" t="s">
        <v>195</v>
      </c>
      <c r="C24" t="s">
        <v>454</v>
      </c>
      <c r="D24" s="25" t="s">
        <v>455</v>
      </c>
      <c r="E24" s="45" t="s">
        <v>175</v>
      </c>
      <c r="F24" s="45" t="s">
        <v>114</v>
      </c>
      <c r="G24" s="45" t="s">
        <v>129</v>
      </c>
      <c r="H24" s="25">
        <v>2010</v>
      </c>
      <c r="I24" s="25">
        <v>5978</v>
      </c>
      <c r="J24" s="25"/>
      <c r="K24" s="25"/>
      <c r="L24">
        <v>0</v>
      </c>
      <c r="N24">
        <v>1</v>
      </c>
      <c r="Q24" t="s">
        <v>695</v>
      </c>
    </row>
    <row r="25" spans="1:17">
      <c r="A25" t="s">
        <v>194</v>
      </c>
      <c r="B25" t="s">
        <v>195</v>
      </c>
      <c r="C25" t="s">
        <v>454</v>
      </c>
      <c r="D25" s="25" t="s">
        <v>455</v>
      </c>
      <c r="E25" s="45" t="s">
        <v>175</v>
      </c>
      <c r="F25" s="45" t="s">
        <v>114</v>
      </c>
      <c r="G25" s="45" t="s">
        <v>129</v>
      </c>
      <c r="H25" s="25">
        <v>2015</v>
      </c>
      <c r="I25" s="25">
        <v>5277</v>
      </c>
      <c r="J25" s="25"/>
      <c r="K25" s="25"/>
      <c r="L25">
        <v>0</v>
      </c>
      <c r="N25">
        <v>1</v>
      </c>
      <c r="Q25" t="s">
        <v>695</v>
      </c>
    </row>
    <row r="26" spans="1:17">
      <c r="A26" t="s">
        <v>194</v>
      </c>
      <c r="B26" t="s">
        <v>195</v>
      </c>
      <c r="C26" t="s">
        <v>454</v>
      </c>
      <c r="D26" s="25" t="s">
        <v>455</v>
      </c>
      <c r="E26" s="45" t="s">
        <v>175</v>
      </c>
      <c r="F26" s="45" t="s">
        <v>114</v>
      </c>
      <c r="G26" s="45" t="s">
        <v>129</v>
      </c>
      <c r="H26" s="25">
        <v>2020</v>
      </c>
      <c r="I26" s="25">
        <v>5237</v>
      </c>
      <c r="J26" s="25"/>
      <c r="K26" s="25"/>
      <c r="L26">
        <v>0</v>
      </c>
      <c r="N26">
        <v>1</v>
      </c>
      <c r="Q26" t="s">
        <v>695</v>
      </c>
    </row>
    <row r="27" spans="1:17">
      <c r="A27" t="s">
        <v>194</v>
      </c>
      <c r="B27" t="s">
        <v>195</v>
      </c>
      <c r="C27" t="s">
        <v>454</v>
      </c>
      <c r="D27" s="25" t="s">
        <v>455</v>
      </c>
      <c r="E27" s="45" t="s">
        <v>175</v>
      </c>
      <c r="F27" s="45" t="s">
        <v>114</v>
      </c>
      <c r="G27" s="45" t="s">
        <v>129</v>
      </c>
      <c r="H27" s="25">
        <v>2025</v>
      </c>
      <c r="I27" s="25">
        <v>5610</v>
      </c>
      <c r="J27" s="25"/>
      <c r="K27" s="25"/>
      <c r="L27">
        <v>0</v>
      </c>
      <c r="N27">
        <v>1</v>
      </c>
      <c r="Q27" t="s">
        <v>695</v>
      </c>
    </row>
    <row r="28" spans="1:17">
      <c r="A28" t="s">
        <v>194</v>
      </c>
      <c r="B28" t="s">
        <v>195</v>
      </c>
      <c r="C28" t="s">
        <v>454</v>
      </c>
      <c r="D28" s="25" t="s">
        <v>455</v>
      </c>
      <c r="E28" s="45" t="s">
        <v>175</v>
      </c>
      <c r="F28" s="45" t="s">
        <v>114</v>
      </c>
      <c r="G28" s="45" t="s">
        <v>129</v>
      </c>
      <c r="H28" s="25">
        <v>2030</v>
      </c>
      <c r="I28" s="25">
        <v>5199</v>
      </c>
      <c r="J28" s="25"/>
      <c r="K28" s="25"/>
      <c r="L28">
        <v>0</v>
      </c>
      <c r="N28">
        <v>1</v>
      </c>
      <c r="Q28" t="s">
        <v>695</v>
      </c>
    </row>
    <row r="29" spans="1:17">
      <c r="A29" t="s">
        <v>194</v>
      </c>
      <c r="B29" t="s">
        <v>195</v>
      </c>
      <c r="C29" t="s">
        <v>454</v>
      </c>
      <c r="D29" s="25" t="s">
        <v>455</v>
      </c>
      <c r="E29" s="45" t="s">
        <v>175</v>
      </c>
      <c r="F29" s="45" t="s">
        <v>114</v>
      </c>
      <c r="G29" s="45" t="s">
        <v>129</v>
      </c>
      <c r="H29" s="25">
        <v>2035</v>
      </c>
      <c r="I29" s="25">
        <v>5015</v>
      </c>
      <c r="J29" s="25"/>
      <c r="K29" s="25"/>
      <c r="L29">
        <v>0</v>
      </c>
      <c r="N29">
        <v>1</v>
      </c>
      <c r="Q29" t="s">
        <v>695</v>
      </c>
    </row>
    <row r="30" spans="1:17">
      <c r="A30" t="s">
        <v>194</v>
      </c>
      <c r="B30" t="s">
        <v>195</v>
      </c>
      <c r="C30" t="s">
        <v>454</v>
      </c>
      <c r="D30" s="25" t="s">
        <v>455</v>
      </c>
      <c r="E30" s="45" t="s">
        <v>175</v>
      </c>
      <c r="F30" s="45" t="s">
        <v>114</v>
      </c>
      <c r="G30" s="45" t="s">
        <v>129</v>
      </c>
      <c r="H30" s="25">
        <v>2040</v>
      </c>
      <c r="I30" s="25">
        <v>4780</v>
      </c>
      <c r="J30" s="25"/>
      <c r="K30" s="25"/>
      <c r="L30">
        <v>0</v>
      </c>
      <c r="N30">
        <v>1</v>
      </c>
      <c r="Q30" t="s">
        <v>695</v>
      </c>
    </row>
    <row r="31" spans="1:17">
      <c r="A31" t="s">
        <v>194</v>
      </c>
      <c r="B31" t="s">
        <v>195</v>
      </c>
      <c r="C31" t="s">
        <v>477</v>
      </c>
      <c r="D31" s="25" t="s">
        <v>683</v>
      </c>
      <c r="E31" s="45" t="s">
        <v>175</v>
      </c>
      <c r="F31" s="45" t="s">
        <v>114</v>
      </c>
      <c r="G31" s="45" t="s">
        <v>129</v>
      </c>
      <c r="H31" s="25">
        <v>2010</v>
      </c>
      <c r="I31" s="25">
        <v>4486</v>
      </c>
      <c r="J31" s="25"/>
      <c r="K31" s="25"/>
      <c r="L31">
        <v>0</v>
      </c>
      <c r="N31">
        <v>1</v>
      </c>
      <c r="Q31" t="s">
        <v>695</v>
      </c>
    </row>
    <row r="32" spans="1:17">
      <c r="A32" t="s">
        <v>194</v>
      </c>
      <c r="B32" t="s">
        <v>195</v>
      </c>
      <c r="C32" t="s">
        <v>477</v>
      </c>
      <c r="D32" s="26" t="s">
        <v>683</v>
      </c>
      <c r="E32" s="45" t="s">
        <v>175</v>
      </c>
      <c r="F32" s="45" t="s">
        <v>114</v>
      </c>
      <c r="G32" s="45" t="s">
        <v>129</v>
      </c>
      <c r="H32" s="25">
        <v>2015</v>
      </c>
      <c r="I32" s="25">
        <v>4029</v>
      </c>
      <c r="J32" s="25"/>
      <c r="K32" s="25"/>
      <c r="L32">
        <v>0</v>
      </c>
      <c r="N32">
        <v>1</v>
      </c>
      <c r="Q32" t="s">
        <v>695</v>
      </c>
    </row>
    <row r="33" spans="1:17">
      <c r="A33" t="s">
        <v>194</v>
      </c>
      <c r="B33" t="s">
        <v>195</v>
      </c>
      <c r="C33" t="s">
        <v>477</v>
      </c>
      <c r="D33" s="25" t="s">
        <v>683</v>
      </c>
      <c r="E33" s="45" t="s">
        <v>175</v>
      </c>
      <c r="F33" s="45" t="s">
        <v>114</v>
      </c>
      <c r="G33" s="45" t="s">
        <v>129</v>
      </c>
      <c r="H33" s="25">
        <v>2020</v>
      </c>
      <c r="I33" s="25">
        <v>4089</v>
      </c>
      <c r="J33" s="25"/>
      <c r="K33" s="25"/>
      <c r="L33">
        <v>0</v>
      </c>
      <c r="N33">
        <v>1</v>
      </c>
      <c r="Q33" t="s">
        <v>695</v>
      </c>
    </row>
    <row r="34" spans="1:17">
      <c r="A34" t="s">
        <v>194</v>
      </c>
      <c r="B34" t="s">
        <v>195</v>
      </c>
      <c r="C34" t="s">
        <v>477</v>
      </c>
      <c r="D34" s="25" t="s">
        <v>683</v>
      </c>
      <c r="E34" s="45" t="s">
        <v>175</v>
      </c>
      <c r="F34" s="45" t="s">
        <v>114</v>
      </c>
      <c r="G34" s="45" t="s">
        <v>129</v>
      </c>
      <c r="H34" s="25">
        <v>2025</v>
      </c>
      <c r="I34" s="25">
        <v>4162</v>
      </c>
      <c r="J34" s="25"/>
      <c r="K34" s="25"/>
      <c r="L34">
        <v>0</v>
      </c>
      <c r="N34">
        <v>1</v>
      </c>
      <c r="Q34" t="s">
        <v>695</v>
      </c>
    </row>
    <row r="35" spans="1:17">
      <c r="A35" t="s">
        <v>194</v>
      </c>
      <c r="B35" t="s">
        <v>195</v>
      </c>
      <c r="C35" t="s">
        <v>477</v>
      </c>
      <c r="D35" s="25" t="s">
        <v>683</v>
      </c>
      <c r="E35" s="45" t="s">
        <v>175</v>
      </c>
      <c r="F35" s="45" t="s">
        <v>114</v>
      </c>
      <c r="G35" s="45" t="s">
        <v>129</v>
      </c>
      <c r="H35" s="25">
        <v>2030</v>
      </c>
      <c r="I35" s="25">
        <v>4034</v>
      </c>
      <c r="J35" s="25"/>
      <c r="K35" s="25"/>
      <c r="L35">
        <v>0</v>
      </c>
      <c r="N35">
        <v>1</v>
      </c>
      <c r="Q35" t="s">
        <v>695</v>
      </c>
    </row>
    <row r="36" spans="1:17">
      <c r="A36" t="s">
        <v>194</v>
      </c>
      <c r="B36" t="s">
        <v>195</v>
      </c>
      <c r="C36" t="s">
        <v>477</v>
      </c>
      <c r="D36" s="25" t="s">
        <v>683</v>
      </c>
      <c r="E36" s="45" t="s">
        <v>175</v>
      </c>
      <c r="F36" s="45" t="s">
        <v>114</v>
      </c>
      <c r="G36" s="45" t="s">
        <v>129</v>
      </c>
      <c r="H36" s="25">
        <v>2035</v>
      </c>
      <c r="I36" s="25">
        <v>3926</v>
      </c>
      <c r="J36" s="25"/>
      <c r="K36" s="25"/>
      <c r="L36">
        <v>0</v>
      </c>
      <c r="N36">
        <v>1</v>
      </c>
      <c r="Q36" t="s">
        <v>695</v>
      </c>
    </row>
    <row r="37" spans="1:17">
      <c r="A37" t="s">
        <v>194</v>
      </c>
      <c r="B37" t="s">
        <v>195</v>
      </c>
      <c r="C37" t="s">
        <v>477</v>
      </c>
      <c r="D37" s="25" t="s">
        <v>683</v>
      </c>
      <c r="E37" s="45" t="s">
        <v>175</v>
      </c>
      <c r="F37" s="45" t="s">
        <v>114</v>
      </c>
      <c r="G37" s="45" t="s">
        <v>129</v>
      </c>
      <c r="H37" s="25">
        <v>2040</v>
      </c>
      <c r="I37" s="25">
        <v>3875</v>
      </c>
      <c r="J37" s="25"/>
      <c r="K37" s="25"/>
      <c r="L37">
        <v>0</v>
      </c>
      <c r="N37">
        <v>1</v>
      </c>
      <c r="Q37" t="s">
        <v>695</v>
      </c>
    </row>
    <row r="38" spans="1:17">
      <c r="A38" t="s">
        <v>194</v>
      </c>
      <c r="B38" t="s">
        <v>195</v>
      </c>
      <c r="C38" t="s">
        <v>464</v>
      </c>
      <c r="D38" s="25" t="s">
        <v>684</v>
      </c>
      <c r="E38" s="45" t="s">
        <v>175</v>
      </c>
      <c r="F38" s="45" t="s">
        <v>114</v>
      </c>
      <c r="G38" s="45" t="s">
        <v>129</v>
      </c>
      <c r="H38" s="25">
        <v>2010</v>
      </c>
      <c r="I38" s="25">
        <v>4394</v>
      </c>
      <c r="J38" s="25"/>
      <c r="K38" s="25"/>
      <c r="L38">
        <v>0</v>
      </c>
      <c r="N38">
        <v>1</v>
      </c>
      <c r="Q38" t="s">
        <v>695</v>
      </c>
    </row>
    <row r="39" spans="1:17">
      <c r="A39" t="s">
        <v>194</v>
      </c>
      <c r="B39" t="s">
        <v>195</v>
      </c>
      <c r="C39" t="s">
        <v>464</v>
      </c>
      <c r="D39" s="25" t="s">
        <v>684</v>
      </c>
      <c r="E39" s="45" t="s">
        <v>175</v>
      </c>
      <c r="F39" s="45" t="s">
        <v>114</v>
      </c>
      <c r="G39" s="45" t="s">
        <v>129</v>
      </c>
      <c r="H39" s="25">
        <v>2015</v>
      </c>
      <c r="I39" s="25">
        <v>4180</v>
      </c>
      <c r="J39" s="25"/>
      <c r="K39" s="25"/>
      <c r="L39">
        <v>0</v>
      </c>
      <c r="N39">
        <v>1</v>
      </c>
      <c r="Q39" t="s">
        <v>695</v>
      </c>
    </row>
    <row r="40" spans="1:17">
      <c r="A40" t="s">
        <v>194</v>
      </c>
      <c r="B40" t="s">
        <v>195</v>
      </c>
      <c r="C40" t="s">
        <v>464</v>
      </c>
      <c r="D40" s="25" t="s">
        <v>684</v>
      </c>
      <c r="E40" s="45" t="s">
        <v>175</v>
      </c>
      <c r="F40" s="45" t="s">
        <v>114</v>
      </c>
      <c r="G40" s="45" t="s">
        <v>129</v>
      </c>
      <c r="H40" s="25">
        <v>2020</v>
      </c>
      <c r="I40" s="25">
        <v>3963</v>
      </c>
      <c r="J40" s="25"/>
      <c r="K40" s="25"/>
      <c r="L40">
        <v>0</v>
      </c>
      <c r="N40">
        <v>1</v>
      </c>
      <c r="Q40" t="s">
        <v>695</v>
      </c>
    </row>
    <row r="41" spans="1:17">
      <c r="A41" t="s">
        <v>194</v>
      </c>
      <c r="B41" t="s">
        <v>195</v>
      </c>
      <c r="C41" t="s">
        <v>464</v>
      </c>
      <c r="D41" s="25" t="s">
        <v>684</v>
      </c>
      <c r="E41" s="45" t="s">
        <v>175</v>
      </c>
      <c r="F41" s="45" t="s">
        <v>114</v>
      </c>
      <c r="G41" s="45" t="s">
        <v>129</v>
      </c>
      <c r="H41" s="25">
        <v>2025</v>
      </c>
      <c r="I41" s="25">
        <v>3893</v>
      </c>
      <c r="J41" s="25"/>
      <c r="K41" s="25"/>
      <c r="L41">
        <v>0</v>
      </c>
      <c r="N41">
        <v>1</v>
      </c>
      <c r="Q41" t="s">
        <v>695</v>
      </c>
    </row>
    <row r="42" spans="1:17">
      <c r="A42" t="s">
        <v>194</v>
      </c>
      <c r="B42" t="s">
        <v>195</v>
      </c>
      <c r="C42" t="s">
        <v>464</v>
      </c>
      <c r="D42" s="25" t="s">
        <v>684</v>
      </c>
      <c r="E42" s="45" t="s">
        <v>175</v>
      </c>
      <c r="F42" s="45" t="s">
        <v>114</v>
      </c>
      <c r="G42" s="45" t="s">
        <v>129</v>
      </c>
      <c r="H42" s="25">
        <v>2030</v>
      </c>
      <c r="I42" s="25">
        <v>3434</v>
      </c>
      <c r="J42" s="25"/>
      <c r="K42" s="25"/>
      <c r="L42">
        <v>0</v>
      </c>
      <c r="N42">
        <v>1</v>
      </c>
      <c r="Q42" t="s">
        <v>695</v>
      </c>
    </row>
    <row r="43" spans="1:17">
      <c r="A43" t="s">
        <v>194</v>
      </c>
      <c r="B43" t="s">
        <v>195</v>
      </c>
      <c r="C43" t="s">
        <v>464</v>
      </c>
      <c r="D43" s="25" t="s">
        <v>684</v>
      </c>
      <c r="E43" s="45" t="s">
        <v>175</v>
      </c>
      <c r="F43" s="45" t="s">
        <v>114</v>
      </c>
      <c r="G43" s="45" t="s">
        <v>129</v>
      </c>
      <c r="H43" s="25">
        <v>2035</v>
      </c>
      <c r="I43" s="25">
        <v>2924</v>
      </c>
      <c r="J43" s="25"/>
      <c r="K43" s="25"/>
      <c r="L43">
        <v>0</v>
      </c>
      <c r="N43">
        <v>1</v>
      </c>
      <c r="Q43" t="s">
        <v>695</v>
      </c>
    </row>
    <row r="44" spans="1:17">
      <c r="A44" t="s">
        <v>194</v>
      </c>
      <c r="B44" t="s">
        <v>195</v>
      </c>
      <c r="C44" t="s">
        <v>464</v>
      </c>
      <c r="D44" s="25" t="s">
        <v>684</v>
      </c>
      <c r="E44" s="45" t="s">
        <v>175</v>
      </c>
      <c r="F44" s="45" t="s">
        <v>114</v>
      </c>
      <c r="G44" s="45" t="s">
        <v>129</v>
      </c>
      <c r="H44" s="25">
        <v>2040</v>
      </c>
      <c r="I44" s="25">
        <v>2632</v>
      </c>
      <c r="J44" s="25"/>
      <c r="K44" s="25"/>
      <c r="L44">
        <v>0</v>
      </c>
      <c r="N44">
        <v>1</v>
      </c>
      <c r="Q44" t="s">
        <v>695</v>
      </c>
    </row>
    <row r="45" spans="1:17">
      <c r="A45" t="s">
        <v>194</v>
      </c>
      <c r="B45" t="s">
        <v>195</v>
      </c>
      <c r="C45" t="s">
        <v>501</v>
      </c>
      <c r="D45" s="25" t="s">
        <v>502</v>
      </c>
      <c r="E45" s="45" t="s">
        <v>175</v>
      </c>
      <c r="F45" s="45" t="s">
        <v>114</v>
      </c>
      <c r="G45" s="45" t="s">
        <v>129</v>
      </c>
      <c r="H45" s="25">
        <v>2010</v>
      </c>
      <c r="I45" s="25">
        <v>661</v>
      </c>
      <c r="J45" s="25"/>
      <c r="K45" s="25"/>
      <c r="L45">
        <v>0</v>
      </c>
      <c r="N45">
        <v>1</v>
      </c>
      <c r="Q45" t="s">
        <v>695</v>
      </c>
    </row>
    <row r="46" spans="1:17">
      <c r="A46" t="s">
        <v>194</v>
      </c>
      <c r="B46" t="s">
        <v>195</v>
      </c>
      <c r="C46" t="s">
        <v>501</v>
      </c>
      <c r="D46" s="25" t="s">
        <v>502</v>
      </c>
      <c r="E46" s="45" t="s">
        <v>175</v>
      </c>
      <c r="F46" s="45" t="s">
        <v>114</v>
      </c>
      <c r="G46" s="45" t="s">
        <v>129</v>
      </c>
      <c r="H46" s="25">
        <v>2015</v>
      </c>
      <c r="I46" s="25">
        <v>562</v>
      </c>
      <c r="J46" s="25"/>
      <c r="K46" s="25"/>
      <c r="L46">
        <v>0</v>
      </c>
      <c r="N46">
        <v>1</v>
      </c>
      <c r="Q46" t="s">
        <v>695</v>
      </c>
    </row>
    <row r="47" spans="1:17">
      <c r="A47" t="s">
        <v>194</v>
      </c>
      <c r="B47" t="s">
        <v>195</v>
      </c>
      <c r="C47" t="s">
        <v>501</v>
      </c>
      <c r="D47" s="25" t="s">
        <v>502</v>
      </c>
      <c r="E47" s="45" t="s">
        <v>175</v>
      </c>
      <c r="F47" s="45" t="s">
        <v>114</v>
      </c>
      <c r="G47" s="45" t="s">
        <v>129</v>
      </c>
      <c r="H47" s="25">
        <v>2020</v>
      </c>
      <c r="I47" s="25">
        <v>755</v>
      </c>
      <c r="J47" s="25"/>
      <c r="K47" s="25"/>
      <c r="L47">
        <v>0</v>
      </c>
      <c r="N47">
        <v>1</v>
      </c>
      <c r="Q47" t="s">
        <v>695</v>
      </c>
    </row>
    <row r="48" spans="1:17">
      <c r="A48" t="s">
        <v>194</v>
      </c>
      <c r="B48" t="s">
        <v>195</v>
      </c>
      <c r="C48" t="s">
        <v>501</v>
      </c>
      <c r="D48" s="25" t="s">
        <v>502</v>
      </c>
      <c r="E48" s="45" t="s">
        <v>175</v>
      </c>
      <c r="F48" s="45" t="s">
        <v>114</v>
      </c>
      <c r="G48" s="45" t="s">
        <v>129</v>
      </c>
      <c r="H48" s="25">
        <v>2025</v>
      </c>
      <c r="I48" s="25">
        <v>1037</v>
      </c>
      <c r="J48" s="25"/>
      <c r="K48" s="25"/>
      <c r="L48">
        <v>0</v>
      </c>
      <c r="N48">
        <v>1</v>
      </c>
      <c r="Q48" t="s">
        <v>695</v>
      </c>
    </row>
    <row r="49" spans="1:17">
      <c r="A49" t="s">
        <v>194</v>
      </c>
      <c r="B49" t="s">
        <v>195</v>
      </c>
      <c r="C49" t="s">
        <v>501</v>
      </c>
      <c r="D49" s="25" t="s">
        <v>502</v>
      </c>
      <c r="E49" s="45" t="s">
        <v>175</v>
      </c>
      <c r="F49" s="45" t="s">
        <v>114</v>
      </c>
      <c r="G49" s="45" t="s">
        <v>129</v>
      </c>
      <c r="H49" s="25">
        <v>2030</v>
      </c>
      <c r="I49" s="25">
        <v>898</v>
      </c>
      <c r="J49" s="25"/>
      <c r="K49" s="25"/>
      <c r="L49">
        <v>0</v>
      </c>
      <c r="N49">
        <v>1</v>
      </c>
      <c r="Q49" t="s">
        <v>695</v>
      </c>
    </row>
    <row r="50" spans="1:17">
      <c r="A50" t="s">
        <v>194</v>
      </c>
      <c r="B50" t="s">
        <v>195</v>
      </c>
      <c r="C50" t="s">
        <v>501</v>
      </c>
      <c r="D50" s="25" t="s">
        <v>502</v>
      </c>
      <c r="E50" s="45" t="s">
        <v>175</v>
      </c>
      <c r="F50" s="45" t="s">
        <v>114</v>
      </c>
      <c r="G50" s="45" t="s">
        <v>129</v>
      </c>
      <c r="H50" s="25">
        <v>2035</v>
      </c>
      <c r="I50" s="25">
        <v>618</v>
      </c>
      <c r="J50" s="25"/>
      <c r="K50" s="25"/>
      <c r="L50">
        <v>0</v>
      </c>
      <c r="N50">
        <v>1</v>
      </c>
      <c r="Q50" t="s">
        <v>695</v>
      </c>
    </row>
    <row r="51" spans="1:17">
      <c r="A51" t="s">
        <v>194</v>
      </c>
      <c r="B51" t="s">
        <v>195</v>
      </c>
      <c r="C51" t="s">
        <v>501</v>
      </c>
      <c r="D51" s="25" t="s">
        <v>502</v>
      </c>
      <c r="E51" s="45" t="s">
        <v>175</v>
      </c>
      <c r="F51" s="45" t="s">
        <v>114</v>
      </c>
      <c r="G51" s="45" t="s">
        <v>129</v>
      </c>
      <c r="H51" s="25">
        <v>2040</v>
      </c>
      <c r="I51" s="25">
        <v>619</v>
      </c>
      <c r="J51" s="25"/>
      <c r="K51" s="25"/>
      <c r="L51">
        <v>0</v>
      </c>
      <c r="N51">
        <v>1</v>
      </c>
      <c r="Q51" t="s">
        <v>695</v>
      </c>
    </row>
    <row r="52" spans="1:17" ht="29.25">
      <c r="A52" t="s">
        <v>194</v>
      </c>
      <c r="B52" t="s">
        <v>195</v>
      </c>
      <c r="C52" t="s">
        <v>677</v>
      </c>
      <c r="D52" s="27" t="s">
        <v>678</v>
      </c>
      <c r="E52" t="s">
        <v>188</v>
      </c>
      <c r="F52" t="s">
        <v>114</v>
      </c>
      <c r="G52" t="s">
        <v>168</v>
      </c>
      <c r="H52">
        <v>2025</v>
      </c>
      <c r="I52">
        <v>55</v>
      </c>
      <c r="L52">
        <v>1</v>
      </c>
      <c r="M52">
        <v>1</v>
      </c>
      <c r="N52">
        <v>0</v>
      </c>
      <c r="Q52" t="s">
        <v>695</v>
      </c>
    </row>
    <row r="53" spans="1:17" ht="29.25">
      <c r="A53" t="s">
        <v>194</v>
      </c>
      <c r="B53" t="s">
        <v>195</v>
      </c>
      <c r="C53" t="s">
        <v>677</v>
      </c>
      <c r="D53" s="27" t="s">
        <v>678</v>
      </c>
      <c r="E53" t="s">
        <v>188</v>
      </c>
      <c r="F53" t="s">
        <v>114</v>
      </c>
      <c r="G53" t="s">
        <v>168</v>
      </c>
      <c r="H53">
        <v>2027</v>
      </c>
      <c r="I53">
        <v>58</v>
      </c>
      <c r="L53">
        <v>1</v>
      </c>
      <c r="M53">
        <v>1</v>
      </c>
      <c r="N53">
        <v>0</v>
      </c>
      <c r="Q53" t="s">
        <v>695</v>
      </c>
    </row>
    <row r="54" spans="1:17" ht="29.25">
      <c r="A54" t="s">
        <v>194</v>
      </c>
      <c r="B54" t="s">
        <v>195</v>
      </c>
      <c r="C54" t="s">
        <v>677</v>
      </c>
      <c r="D54" s="27" t="s">
        <v>678</v>
      </c>
      <c r="E54" t="s">
        <v>188</v>
      </c>
      <c r="F54" t="s">
        <v>114</v>
      </c>
      <c r="G54" t="s">
        <v>168</v>
      </c>
      <c r="H54">
        <v>2030</v>
      </c>
      <c r="I54">
        <v>62</v>
      </c>
      <c r="L54">
        <v>1</v>
      </c>
      <c r="M54">
        <v>1</v>
      </c>
      <c r="N54">
        <v>0</v>
      </c>
      <c r="Q54" t="s">
        <v>695</v>
      </c>
    </row>
    <row r="55" spans="1:17">
      <c r="A55" t="s">
        <v>194</v>
      </c>
      <c r="B55" t="s">
        <v>195</v>
      </c>
      <c r="C55" t="s">
        <v>565</v>
      </c>
      <c r="D55" s="27" t="s">
        <v>566</v>
      </c>
      <c r="E55" t="s">
        <v>188</v>
      </c>
      <c r="F55" t="s">
        <v>114</v>
      </c>
      <c r="G55" t="s">
        <v>168</v>
      </c>
      <c r="H55">
        <v>2025</v>
      </c>
      <c r="I55">
        <v>61</v>
      </c>
      <c r="L55">
        <v>1</v>
      </c>
      <c r="M55">
        <v>1</v>
      </c>
      <c r="N55">
        <v>0</v>
      </c>
      <c r="Q55" t="s">
        <v>695</v>
      </c>
    </row>
    <row r="56" spans="1:17">
      <c r="A56" t="s">
        <v>194</v>
      </c>
      <c r="B56" t="s">
        <v>195</v>
      </c>
      <c r="C56" t="s">
        <v>565</v>
      </c>
      <c r="D56" s="27" t="s">
        <v>566</v>
      </c>
      <c r="E56" t="s">
        <v>188</v>
      </c>
      <c r="F56" t="s">
        <v>114</v>
      </c>
      <c r="G56" t="s">
        <v>168</v>
      </c>
      <c r="H56">
        <v>2027</v>
      </c>
      <c r="I56">
        <v>63</v>
      </c>
      <c r="L56">
        <v>1</v>
      </c>
      <c r="M56">
        <v>1</v>
      </c>
      <c r="N56">
        <v>0</v>
      </c>
      <c r="Q56" t="s">
        <v>695</v>
      </c>
    </row>
    <row r="57" spans="1:17">
      <c r="A57" t="s">
        <v>194</v>
      </c>
      <c r="B57" t="s">
        <v>195</v>
      </c>
      <c r="C57" t="s">
        <v>565</v>
      </c>
      <c r="D57" s="27" t="s">
        <v>566</v>
      </c>
      <c r="E57" t="s">
        <v>188</v>
      </c>
      <c r="F57" t="s">
        <v>114</v>
      </c>
      <c r="G57" t="s">
        <v>168</v>
      </c>
      <c r="H57">
        <v>2030</v>
      </c>
      <c r="I57">
        <v>65</v>
      </c>
      <c r="L57">
        <v>1</v>
      </c>
      <c r="M57">
        <v>1</v>
      </c>
      <c r="N57">
        <v>0</v>
      </c>
      <c r="Q57" t="s">
        <v>695</v>
      </c>
    </row>
    <row r="58" spans="1:17">
      <c r="A58" t="s">
        <v>194</v>
      </c>
      <c r="B58" t="s">
        <v>195</v>
      </c>
      <c r="C58" t="s">
        <v>680</v>
      </c>
      <c r="D58" t="s">
        <v>681</v>
      </c>
      <c r="E58" t="s">
        <v>188</v>
      </c>
      <c r="F58" t="s">
        <v>114</v>
      </c>
      <c r="G58" t="s">
        <v>168</v>
      </c>
      <c r="H58">
        <v>2025</v>
      </c>
      <c r="I58">
        <v>66</v>
      </c>
      <c r="L58">
        <v>1</v>
      </c>
      <c r="M58">
        <v>1</v>
      </c>
      <c r="N58">
        <v>0</v>
      </c>
      <c r="Q58" t="s">
        <v>695</v>
      </c>
    </row>
    <row r="59" spans="1:17">
      <c r="A59" t="s">
        <v>194</v>
      </c>
      <c r="B59" t="s">
        <v>195</v>
      </c>
      <c r="C59" t="s">
        <v>680</v>
      </c>
      <c r="D59" t="s">
        <v>681</v>
      </c>
      <c r="E59" t="s">
        <v>188</v>
      </c>
      <c r="F59" t="s">
        <v>114</v>
      </c>
      <c r="G59" t="s">
        <v>168</v>
      </c>
      <c r="H59">
        <v>2027</v>
      </c>
      <c r="I59">
        <v>69</v>
      </c>
      <c r="L59">
        <v>1</v>
      </c>
      <c r="M59">
        <v>1</v>
      </c>
      <c r="N59">
        <v>0</v>
      </c>
      <c r="Q59" t="s">
        <v>695</v>
      </c>
    </row>
    <row r="60" spans="1:17">
      <c r="A60" t="s">
        <v>194</v>
      </c>
      <c r="B60" t="s">
        <v>195</v>
      </c>
      <c r="C60" t="s">
        <v>680</v>
      </c>
      <c r="D60" t="s">
        <v>681</v>
      </c>
      <c r="E60" t="s">
        <v>188</v>
      </c>
      <c r="F60" t="s">
        <v>114</v>
      </c>
      <c r="G60" t="s">
        <v>168</v>
      </c>
      <c r="H60">
        <v>2030</v>
      </c>
      <c r="I60">
        <v>73</v>
      </c>
      <c r="L60">
        <v>1</v>
      </c>
      <c r="M60">
        <v>1</v>
      </c>
      <c r="N60">
        <v>0</v>
      </c>
      <c r="Q60" t="s">
        <v>695</v>
      </c>
    </row>
    <row r="61" spans="1:17">
      <c r="A61" t="s">
        <v>194</v>
      </c>
      <c r="B61" t="s">
        <v>195</v>
      </c>
      <c r="C61" t="s">
        <v>419</v>
      </c>
      <c r="D61" t="s">
        <v>679</v>
      </c>
      <c r="E61" t="s">
        <v>188</v>
      </c>
      <c r="F61" t="s">
        <v>114</v>
      </c>
      <c r="G61" t="s">
        <v>168</v>
      </c>
      <c r="H61">
        <v>2025</v>
      </c>
      <c r="I61">
        <v>26</v>
      </c>
      <c r="L61">
        <v>1</v>
      </c>
      <c r="M61">
        <v>1</v>
      </c>
      <c r="N61">
        <v>0</v>
      </c>
      <c r="Q61" t="s">
        <v>695</v>
      </c>
    </row>
    <row r="62" spans="1:17">
      <c r="A62" t="s">
        <v>194</v>
      </c>
      <c r="B62" t="s">
        <v>195</v>
      </c>
      <c r="C62" t="s">
        <v>419</v>
      </c>
      <c r="D62" t="s">
        <v>679</v>
      </c>
      <c r="E62" t="s">
        <v>188</v>
      </c>
      <c r="F62" t="s">
        <v>114</v>
      </c>
      <c r="G62" t="s">
        <v>168</v>
      </c>
      <c r="H62">
        <v>2027</v>
      </c>
      <c r="I62">
        <v>37</v>
      </c>
      <c r="L62">
        <v>1</v>
      </c>
      <c r="M62">
        <v>1</v>
      </c>
      <c r="N62">
        <v>0</v>
      </c>
      <c r="Q62" t="s">
        <v>695</v>
      </c>
    </row>
    <row r="63" spans="1:17">
      <c r="A63" t="s">
        <v>194</v>
      </c>
      <c r="B63" t="s">
        <v>195</v>
      </c>
      <c r="C63" t="s">
        <v>419</v>
      </c>
      <c r="D63" t="s">
        <v>679</v>
      </c>
      <c r="E63" t="s">
        <v>188</v>
      </c>
      <c r="F63" t="s">
        <v>114</v>
      </c>
      <c r="G63" t="s">
        <v>168</v>
      </c>
      <c r="H63">
        <v>2030</v>
      </c>
      <c r="I63">
        <v>53</v>
      </c>
      <c r="L63">
        <v>1</v>
      </c>
      <c r="M63">
        <v>1</v>
      </c>
      <c r="N63">
        <v>0</v>
      </c>
      <c r="Q63" t="s">
        <v>695</v>
      </c>
    </row>
    <row r="64" spans="1:17">
      <c r="A64" t="s">
        <v>194</v>
      </c>
      <c r="B64" t="s">
        <v>195</v>
      </c>
      <c r="C64" t="s">
        <v>231</v>
      </c>
      <c r="D64" t="s">
        <v>701</v>
      </c>
      <c r="E64" t="s">
        <v>150</v>
      </c>
      <c r="F64" t="s">
        <v>114</v>
      </c>
      <c r="G64" t="s">
        <v>168</v>
      </c>
      <c r="H64">
        <v>2022</v>
      </c>
      <c r="I64">
        <v>10</v>
      </c>
      <c r="L64">
        <v>0</v>
      </c>
      <c r="N64">
        <v>1</v>
      </c>
      <c r="Q64" t="s">
        <v>695</v>
      </c>
    </row>
    <row r="65" spans="1:17">
      <c r="A65" t="s">
        <v>194</v>
      </c>
      <c r="B65" t="s">
        <v>195</v>
      </c>
      <c r="C65" t="s">
        <v>231</v>
      </c>
      <c r="D65" t="s">
        <v>701</v>
      </c>
      <c r="E65" t="s">
        <v>150</v>
      </c>
      <c r="F65" t="s">
        <v>114</v>
      </c>
      <c r="G65" t="s">
        <v>168</v>
      </c>
      <c r="H65">
        <v>2025</v>
      </c>
      <c r="I65">
        <v>11</v>
      </c>
      <c r="L65">
        <v>0</v>
      </c>
      <c r="N65">
        <v>1</v>
      </c>
      <c r="Q65" t="s">
        <v>695</v>
      </c>
    </row>
    <row r="66" spans="1:17">
      <c r="A66" t="s">
        <v>194</v>
      </c>
      <c r="B66" t="s">
        <v>195</v>
      </c>
      <c r="C66" t="s">
        <v>231</v>
      </c>
      <c r="D66" t="s">
        <v>701</v>
      </c>
      <c r="E66" t="s">
        <v>150</v>
      </c>
      <c r="F66" t="s">
        <v>114</v>
      </c>
      <c r="G66" t="s">
        <v>168</v>
      </c>
      <c r="H66">
        <v>2027</v>
      </c>
      <c r="I66">
        <v>11</v>
      </c>
      <c r="L66">
        <v>1</v>
      </c>
      <c r="N66">
        <v>1</v>
      </c>
      <c r="Q66" t="s">
        <v>695</v>
      </c>
    </row>
    <row r="67" spans="1:17">
      <c r="A67" t="s">
        <v>194</v>
      </c>
      <c r="B67" t="s">
        <v>195</v>
      </c>
      <c r="C67" t="s">
        <v>231</v>
      </c>
      <c r="D67" t="s">
        <v>701</v>
      </c>
      <c r="E67" t="s">
        <v>150</v>
      </c>
      <c r="F67" t="s">
        <v>114</v>
      </c>
      <c r="G67" t="s">
        <v>168</v>
      </c>
      <c r="H67">
        <v>2030</v>
      </c>
      <c r="I67">
        <v>12</v>
      </c>
      <c r="L67">
        <v>1</v>
      </c>
      <c r="N67">
        <v>1</v>
      </c>
      <c r="Q67" t="s">
        <v>695</v>
      </c>
    </row>
    <row r="68" spans="1:17">
      <c r="A68" t="s">
        <v>194</v>
      </c>
      <c r="B68" t="s">
        <v>195</v>
      </c>
      <c r="C68" t="s">
        <v>351</v>
      </c>
      <c r="D68" t="s">
        <v>352</v>
      </c>
      <c r="E68" t="s">
        <v>110</v>
      </c>
      <c r="F68" t="s">
        <v>114</v>
      </c>
      <c r="G68" t="s">
        <v>168</v>
      </c>
      <c r="H68">
        <v>2030</v>
      </c>
      <c r="I68">
        <v>5</v>
      </c>
      <c r="L68">
        <v>1</v>
      </c>
      <c r="N68">
        <v>0</v>
      </c>
      <c r="Q68" t="s">
        <v>695</v>
      </c>
    </row>
    <row r="69" spans="1:17">
      <c r="A69" t="s">
        <v>194</v>
      </c>
      <c r="B69" t="s">
        <v>195</v>
      </c>
      <c r="C69" t="s">
        <v>574</v>
      </c>
      <c r="D69" t="s">
        <v>575</v>
      </c>
      <c r="E69" t="s">
        <v>199</v>
      </c>
      <c r="F69" t="s">
        <v>114</v>
      </c>
      <c r="G69" t="s">
        <v>156</v>
      </c>
      <c r="H69">
        <v>2030</v>
      </c>
      <c r="I69">
        <v>750000</v>
      </c>
      <c r="L69">
        <v>1</v>
      </c>
      <c r="M69">
        <v>1</v>
      </c>
      <c r="N69">
        <v>1</v>
      </c>
      <c r="Q69" t="s">
        <v>695</v>
      </c>
    </row>
    <row r="70" spans="1:17">
      <c r="A70" t="s">
        <v>194</v>
      </c>
      <c r="B70" t="s">
        <v>195</v>
      </c>
      <c r="C70" t="s">
        <v>574</v>
      </c>
      <c r="D70" t="s">
        <v>575</v>
      </c>
      <c r="E70" t="s">
        <v>199</v>
      </c>
      <c r="F70" t="s">
        <v>114</v>
      </c>
      <c r="G70" t="s">
        <v>156</v>
      </c>
      <c r="H70">
        <v>2045</v>
      </c>
      <c r="I70">
        <v>2000000</v>
      </c>
      <c r="L70">
        <v>1</v>
      </c>
      <c r="M70">
        <v>1</v>
      </c>
      <c r="N70">
        <v>1</v>
      </c>
      <c r="Q70" t="s">
        <v>695</v>
      </c>
    </row>
    <row r="71" spans="1:17">
      <c r="A71" t="s">
        <v>194</v>
      </c>
      <c r="B71" t="s">
        <v>195</v>
      </c>
      <c r="C71" t="s">
        <v>106</v>
      </c>
      <c r="D71" t="s">
        <v>107</v>
      </c>
      <c r="E71" t="s">
        <v>150</v>
      </c>
      <c r="F71" t="s">
        <v>114</v>
      </c>
      <c r="G71" t="s">
        <v>168</v>
      </c>
      <c r="H71">
        <v>2022</v>
      </c>
      <c r="I71">
        <v>15</v>
      </c>
      <c r="L71">
        <v>0</v>
      </c>
      <c r="N71">
        <v>0</v>
      </c>
      <c r="Q71" t="s">
        <v>695</v>
      </c>
    </row>
    <row r="72" spans="1:17">
      <c r="A72" t="s">
        <v>194</v>
      </c>
      <c r="B72" t="s">
        <v>195</v>
      </c>
      <c r="C72" t="s">
        <v>106</v>
      </c>
      <c r="D72" t="s">
        <v>107</v>
      </c>
      <c r="E72" t="s">
        <v>150</v>
      </c>
      <c r="F72" t="s">
        <v>114</v>
      </c>
      <c r="G72" t="s">
        <v>168</v>
      </c>
      <c r="H72">
        <v>2025</v>
      </c>
      <c r="I72">
        <v>15</v>
      </c>
      <c r="L72">
        <v>0</v>
      </c>
      <c r="N72">
        <v>0</v>
      </c>
      <c r="Q72" t="s">
        <v>695</v>
      </c>
    </row>
    <row r="73" spans="1:17">
      <c r="A73" t="s">
        <v>194</v>
      </c>
      <c r="B73" t="s">
        <v>195</v>
      </c>
      <c r="C73" t="s">
        <v>106</v>
      </c>
      <c r="D73" t="s">
        <v>107</v>
      </c>
      <c r="E73" t="s">
        <v>150</v>
      </c>
      <c r="F73" t="s">
        <v>114</v>
      </c>
      <c r="G73" t="s">
        <v>168</v>
      </c>
      <c r="H73">
        <v>2027</v>
      </c>
      <c r="I73">
        <v>15</v>
      </c>
      <c r="L73">
        <v>0</v>
      </c>
      <c r="N73">
        <v>0</v>
      </c>
      <c r="Q73" t="s">
        <v>695</v>
      </c>
    </row>
    <row r="74" spans="1:17">
      <c r="A74" t="s">
        <v>194</v>
      </c>
      <c r="B74" t="s">
        <v>195</v>
      </c>
      <c r="C74" t="s">
        <v>106</v>
      </c>
      <c r="D74" t="s">
        <v>107</v>
      </c>
      <c r="E74" t="s">
        <v>150</v>
      </c>
      <c r="F74" t="s">
        <v>114</v>
      </c>
      <c r="G74" t="s">
        <v>168</v>
      </c>
      <c r="H74">
        <v>2030</v>
      </c>
      <c r="I74">
        <v>15</v>
      </c>
      <c r="L74">
        <v>0</v>
      </c>
      <c r="N74">
        <v>0</v>
      </c>
      <c r="Q74" t="s">
        <v>695</v>
      </c>
    </row>
    <row r="75" spans="1:17">
      <c r="A75" t="s">
        <v>194</v>
      </c>
      <c r="B75" t="s">
        <v>195</v>
      </c>
      <c r="C75" t="s">
        <v>147</v>
      </c>
      <c r="D75" t="s">
        <v>623</v>
      </c>
      <c r="E75" t="s">
        <v>110</v>
      </c>
      <c r="F75" t="s">
        <v>114</v>
      </c>
      <c r="G75" t="s">
        <v>156</v>
      </c>
      <c r="H75">
        <v>2030</v>
      </c>
      <c r="I75">
        <v>1</v>
      </c>
      <c r="L75">
        <v>1</v>
      </c>
      <c r="M75">
        <v>1</v>
      </c>
      <c r="N75">
        <v>0</v>
      </c>
      <c r="O75">
        <v>1</v>
      </c>
      <c r="P75" t="s">
        <v>703</v>
      </c>
      <c r="Q75" t="s">
        <v>695</v>
      </c>
    </row>
    <row r="76" spans="1:17">
      <c r="A76" t="s">
        <v>194</v>
      </c>
      <c r="B76" t="s">
        <v>195</v>
      </c>
      <c r="C76" t="s">
        <v>147</v>
      </c>
      <c r="D76" t="s">
        <v>623</v>
      </c>
      <c r="E76" t="s">
        <v>110</v>
      </c>
      <c r="F76" t="s">
        <v>114</v>
      </c>
      <c r="G76" t="s">
        <v>156</v>
      </c>
      <c r="H76">
        <v>2040</v>
      </c>
      <c r="I76">
        <v>5</v>
      </c>
      <c r="L76">
        <v>1</v>
      </c>
      <c r="M76">
        <v>1</v>
      </c>
      <c r="N76">
        <v>0</v>
      </c>
      <c r="O76">
        <v>1</v>
      </c>
      <c r="P76" t="s">
        <v>703</v>
      </c>
      <c r="Q76" t="s">
        <v>695</v>
      </c>
    </row>
    <row r="77" spans="1:17">
      <c r="A77" t="s">
        <v>194</v>
      </c>
      <c r="B77" t="s">
        <v>195</v>
      </c>
      <c r="C77" t="s">
        <v>147</v>
      </c>
      <c r="D77" t="s">
        <v>623</v>
      </c>
      <c r="E77" t="s">
        <v>110</v>
      </c>
      <c r="F77" t="s">
        <v>114</v>
      </c>
      <c r="G77" t="s">
        <v>156</v>
      </c>
      <c r="H77">
        <v>2050</v>
      </c>
      <c r="I77">
        <v>12</v>
      </c>
      <c r="L77">
        <v>1</v>
      </c>
      <c r="M77">
        <v>1</v>
      </c>
      <c r="N77">
        <v>0</v>
      </c>
      <c r="O77">
        <v>1</v>
      </c>
      <c r="P77" t="s">
        <v>703</v>
      </c>
      <c r="Q77" t="s">
        <v>695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BC27-EC29-416C-89B1-53B9FD0D0EE1}">
  <dimension ref="A1:Q47"/>
  <sheetViews>
    <sheetView workbookViewId="0">
      <selection activeCell="K14" sqref="K14"/>
    </sheetView>
  </sheetViews>
  <sheetFormatPr defaultRowHeight="15"/>
  <cols>
    <col min="4" max="4" width="18.57031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208</v>
      </c>
      <c r="B2" s="5" t="s">
        <v>209</v>
      </c>
      <c r="C2" s="5" t="s">
        <v>196</v>
      </c>
      <c r="D2" s="5" t="s">
        <v>197</v>
      </c>
      <c r="E2" s="5" t="s">
        <v>110</v>
      </c>
      <c r="F2" t="s">
        <v>114</v>
      </c>
      <c r="G2" t="s">
        <v>439</v>
      </c>
      <c r="H2">
        <v>2022</v>
      </c>
      <c r="I2">
        <v>15.9</v>
      </c>
      <c r="L2">
        <v>0</v>
      </c>
      <c r="N2">
        <v>0</v>
      </c>
      <c r="O2">
        <v>0</v>
      </c>
      <c r="Q2" t="s">
        <v>668</v>
      </c>
    </row>
    <row r="3" spans="1:17">
      <c r="A3" t="s">
        <v>208</v>
      </c>
      <c r="B3" s="6" t="s">
        <v>209</v>
      </c>
      <c r="C3" s="6" t="s">
        <v>196</v>
      </c>
      <c r="D3" s="6" t="s">
        <v>197</v>
      </c>
      <c r="E3" s="6" t="s">
        <v>110</v>
      </c>
      <c r="F3" t="s">
        <v>114</v>
      </c>
      <c r="G3" t="s">
        <v>439</v>
      </c>
      <c r="H3">
        <v>2030</v>
      </c>
      <c r="I3">
        <v>57</v>
      </c>
      <c r="J3">
        <v>54</v>
      </c>
      <c r="K3">
        <v>60</v>
      </c>
      <c r="L3">
        <v>1</v>
      </c>
      <c r="M3">
        <v>1</v>
      </c>
      <c r="N3">
        <v>0</v>
      </c>
      <c r="O3">
        <v>0</v>
      </c>
      <c r="Q3" t="s">
        <v>668</v>
      </c>
    </row>
    <row r="4" spans="1:17">
      <c r="A4" t="s">
        <v>208</v>
      </c>
      <c r="B4" s="6" t="s">
        <v>209</v>
      </c>
      <c r="C4" s="6" t="s">
        <v>196</v>
      </c>
      <c r="D4" s="6" t="s">
        <v>197</v>
      </c>
      <c r="E4" s="6" t="s">
        <v>110</v>
      </c>
      <c r="F4" t="s">
        <v>114</v>
      </c>
      <c r="G4" t="s">
        <v>439</v>
      </c>
      <c r="H4">
        <v>2035</v>
      </c>
      <c r="I4">
        <v>87.5</v>
      </c>
      <c r="J4">
        <v>75</v>
      </c>
      <c r="K4">
        <v>100</v>
      </c>
      <c r="L4">
        <v>1</v>
      </c>
      <c r="M4">
        <v>1</v>
      </c>
      <c r="N4">
        <v>0</v>
      </c>
      <c r="O4">
        <v>0</v>
      </c>
      <c r="Q4" t="s">
        <v>668</v>
      </c>
    </row>
    <row r="5" spans="1:17">
      <c r="A5" t="s">
        <v>208</v>
      </c>
      <c r="B5" s="6" t="s">
        <v>209</v>
      </c>
      <c r="C5" s="6" t="s">
        <v>133</v>
      </c>
      <c r="D5" s="6" t="s">
        <v>134</v>
      </c>
      <c r="E5" s="6" t="s">
        <v>110</v>
      </c>
      <c r="F5" t="s">
        <v>114</v>
      </c>
      <c r="G5" t="s">
        <v>439</v>
      </c>
      <c r="H5">
        <v>2022</v>
      </c>
      <c r="I5">
        <v>20.6</v>
      </c>
      <c r="L5">
        <v>0</v>
      </c>
      <c r="N5">
        <v>0</v>
      </c>
      <c r="O5">
        <v>0</v>
      </c>
      <c r="Q5" t="s">
        <v>668</v>
      </c>
    </row>
    <row r="6" spans="1:17">
      <c r="A6" t="s">
        <v>208</v>
      </c>
      <c r="B6" s="6" t="s">
        <v>209</v>
      </c>
      <c r="C6" s="6" t="s">
        <v>133</v>
      </c>
      <c r="D6" s="6" t="s">
        <v>134</v>
      </c>
      <c r="E6" s="6" t="s">
        <v>110</v>
      </c>
      <c r="F6" t="s">
        <v>114</v>
      </c>
      <c r="G6" t="s">
        <v>439</v>
      </c>
      <c r="H6">
        <v>2030</v>
      </c>
      <c r="I6">
        <v>34</v>
      </c>
      <c r="J6">
        <v>33</v>
      </c>
      <c r="K6">
        <v>35</v>
      </c>
      <c r="L6">
        <v>1</v>
      </c>
      <c r="M6">
        <v>1</v>
      </c>
      <c r="N6">
        <v>0</v>
      </c>
      <c r="O6">
        <v>0</v>
      </c>
      <c r="Q6" t="s">
        <v>668</v>
      </c>
    </row>
    <row r="7" spans="1:17">
      <c r="A7" t="s">
        <v>208</v>
      </c>
      <c r="B7" s="6" t="s">
        <v>209</v>
      </c>
      <c r="C7" s="6" t="s">
        <v>133</v>
      </c>
      <c r="D7" s="6" t="s">
        <v>134</v>
      </c>
      <c r="E7" s="6" t="s">
        <v>110</v>
      </c>
      <c r="F7" t="s">
        <v>114</v>
      </c>
      <c r="G7" t="s">
        <v>439</v>
      </c>
      <c r="H7">
        <v>2035</v>
      </c>
      <c r="I7">
        <v>52.5</v>
      </c>
      <c r="J7">
        <v>40</v>
      </c>
      <c r="K7">
        <v>45</v>
      </c>
      <c r="L7">
        <v>1</v>
      </c>
      <c r="M7">
        <v>1</v>
      </c>
      <c r="N7">
        <v>0</v>
      </c>
      <c r="O7">
        <v>0</v>
      </c>
      <c r="Q7" t="s">
        <v>668</v>
      </c>
    </row>
    <row r="8" spans="1:17">
      <c r="A8" t="s">
        <v>208</v>
      </c>
      <c r="B8" s="6" t="s">
        <v>209</v>
      </c>
      <c r="C8" s="6" t="s">
        <v>147</v>
      </c>
      <c r="D8" s="6" t="s">
        <v>148</v>
      </c>
      <c r="E8" s="6" t="s">
        <v>110</v>
      </c>
      <c r="F8" t="s">
        <v>114</v>
      </c>
      <c r="G8" t="s">
        <v>439</v>
      </c>
      <c r="H8">
        <v>2022</v>
      </c>
      <c r="I8">
        <v>0.5</v>
      </c>
      <c r="L8">
        <v>0</v>
      </c>
      <c r="N8">
        <v>0</v>
      </c>
      <c r="O8">
        <v>0</v>
      </c>
      <c r="Q8" t="s">
        <v>668</v>
      </c>
    </row>
    <row r="9" spans="1:17">
      <c r="A9" t="s">
        <v>208</v>
      </c>
      <c r="B9" s="6" t="s">
        <v>209</v>
      </c>
      <c r="C9" s="6" t="s">
        <v>147</v>
      </c>
      <c r="D9" s="6" t="s">
        <v>148</v>
      </c>
      <c r="E9" s="6" t="s">
        <v>110</v>
      </c>
      <c r="F9" t="s">
        <v>114</v>
      </c>
      <c r="G9" t="s">
        <v>439</v>
      </c>
      <c r="H9">
        <v>2030</v>
      </c>
      <c r="I9">
        <v>3.6</v>
      </c>
      <c r="L9">
        <v>1</v>
      </c>
      <c r="M9">
        <v>1</v>
      </c>
      <c r="N9">
        <v>0</v>
      </c>
      <c r="O9">
        <v>0</v>
      </c>
      <c r="Q9" t="s">
        <v>668</v>
      </c>
    </row>
    <row r="10" spans="1:17">
      <c r="A10" t="s">
        <v>208</v>
      </c>
      <c r="B10" s="6" t="s">
        <v>209</v>
      </c>
      <c r="C10" s="6" t="s">
        <v>147</v>
      </c>
      <c r="D10" s="6" t="s">
        <v>148</v>
      </c>
      <c r="E10" s="6" t="s">
        <v>110</v>
      </c>
      <c r="F10" t="s">
        <v>114</v>
      </c>
      <c r="G10" t="s">
        <v>439</v>
      </c>
      <c r="H10">
        <v>2035</v>
      </c>
      <c r="I10">
        <v>18</v>
      </c>
      <c r="L10">
        <v>1</v>
      </c>
      <c r="M10">
        <v>1</v>
      </c>
      <c r="N10">
        <v>0</v>
      </c>
      <c r="O10">
        <v>0</v>
      </c>
      <c r="Q10" t="s">
        <v>668</v>
      </c>
    </row>
    <row r="11" spans="1:17">
      <c r="A11" t="s">
        <v>208</v>
      </c>
      <c r="B11" s="6" t="s">
        <v>209</v>
      </c>
      <c r="C11" s="6" t="s">
        <v>121</v>
      </c>
      <c r="D11" t="s">
        <v>122</v>
      </c>
      <c r="E11" s="6" t="s">
        <v>110</v>
      </c>
      <c r="F11" t="s">
        <v>114</v>
      </c>
      <c r="G11" t="s">
        <v>439</v>
      </c>
      <c r="H11">
        <v>2022</v>
      </c>
      <c r="I11">
        <f>I5+I8</f>
        <v>21.1</v>
      </c>
      <c r="L11">
        <v>0</v>
      </c>
      <c r="N11">
        <v>0</v>
      </c>
      <c r="O11">
        <v>0</v>
      </c>
      <c r="Q11" t="s">
        <v>668</v>
      </c>
    </row>
    <row r="12" spans="1:17">
      <c r="A12" t="s">
        <v>208</v>
      </c>
      <c r="B12" s="6" t="s">
        <v>209</v>
      </c>
      <c r="C12" s="6" t="s">
        <v>121</v>
      </c>
      <c r="D12" t="s">
        <v>122</v>
      </c>
      <c r="E12" s="6" t="s">
        <v>110</v>
      </c>
      <c r="F12" t="s">
        <v>114</v>
      </c>
      <c r="G12" t="s">
        <v>439</v>
      </c>
      <c r="H12">
        <v>2030</v>
      </c>
      <c r="I12">
        <f>I6+I9</f>
        <v>37.6</v>
      </c>
      <c r="L12">
        <v>1</v>
      </c>
      <c r="M12">
        <v>1</v>
      </c>
      <c r="N12">
        <v>0</v>
      </c>
      <c r="O12">
        <v>0</v>
      </c>
      <c r="Q12" t="s">
        <v>668</v>
      </c>
    </row>
    <row r="13" spans="1:17">
      <c r="A13" t="s">
        <v>208</v>
      </c>
      <c r="B13" s="6" t="s">
        <v>209</v>
      </c>
      <c r="C13" s="6" t="s">
        <v>121</v>
      </c>
      <c r="D13" t="s">
        <v>122</v>
      </c>
      <c r="E13" s="6" t="s">
        <v>110</v>
      </c>
      <c r="F13" t="s">
        <v>114</v>
      </c>
      <c r="G13" t="s">
        <v>439</v>
      </c>
      <c r="H13">
        <v>2035</v>
      </c>
      <c r="I13">
        <f>I7+I10</f>
        <v>70.5</v>
      </c>
      <c r="L13">
        <v>1</v>
      </c>
      <c r="M13">
        <v>1</v>
      </c>
      <c r="N13">
        <v>0</v>
      </c>
      <c r="O13">
        <v>0</v>
      </c>
      <c r="Q13" t="s">
        <v>668</v>
      </c>
    </row>
    <row r="14" spans="1:17">
      <c r="A14" t="s">
        <v>208</v>
      </c>
      <c r="B14" s="6" t="s">
        <v>209</v>
      </c>
      <c r="C14" s="6" t="s">
        <v>172</v>
      </c>
      <c r="D14" s="6" t="s">
        <v>619</v>
      </c>
      <c r="E14" s="6" t="s">
        <v>110</v>
      </c>
      <c r="F14" t="s">
        <v>114</v>
      </c>
      <c r="G14" t="s">
        <v>439</v>
      </c>
      <c r="H14">
        <v>2022</v>
      </c>
      <c r="I14">
        <v>15.9</v>
      </c>
      <c r="L14">
        <v>0</v>
      </c>
      <c r="N14">
        <v>0</v>
      </c>
      <c r="O14">
        <v>0</v>
      </c>
      <c r="Q14" t="s">
        <v>668</v>
      </c>
    </row>
    <row r="15" spans="1:17">
      <c r="A15" t="s">
        <v>208</v>
      </c>
      <c r="B15" s="6" t="s">
        <v>209</v>
      </c>
      <c r="C15" s="6" t="s">
        <v>172</v>
      </c>
      <c r="D15" s="6" t="s">
        <v>173</v>
      </c>
      <c r="E15" s="6" t="s">
        <v>110</v>
      </c>
      <c r="F15" t="s">
        <v>114</v>
      </c>
      <c r="G15" t="s">
        <v>439</v>
      </c>
      <c r="H15">
        <v>2030</v>
      </c>
      <c r="I15">
        <v>57</v>
      </c>
      <c r="L15">
        <v>1</v>
      </c>
      <c r="M15">
        <v>1</v>
      </c>
      <c r="N15">
        <v>0</v>
      </c>
      <c r="O15">
        <v>0</v>
      </c>
      <c r="Q15" t="s">
        <v>668</v>
      </c>
    </row>
    <row r="16" spans="1:17">
      <c r="A16" t="s">
        <v>208</v>
      </c>
      <c r="B16" s="6" t="s">
        <v>209</v>
      </c>
      <c r="C16" s="6" t="s">
        <v>172</v>
      </c>
      <c r="D16" s="6" t="s">
        <v>173</v>
      </c>
      <c r="E16" s="6" t="s">
        <v>110</v>
      </c>
      <c r="F16" t="s">
        <v>114</v>
      </c>
      <c r="G16" t="s">
        <v>439</v>
      </c>
      <c r="H16">
        <v>2035</v>
      </c>
      <c r="I16">
        <v>87.5</v>
      </c>
      <c r="L16">
        <v>1</v>
      </c>
      <c r="M16">
        <v>1</v>
      </c>
      <c r="N16">
        <v>0</v>
      </c>
      <c r="O16">
        <v>0</v>
      </c>
      <c r="Q16" t="s">
        <v>668</v>
      </c>
    </row>
    <row r="17" spans="1:17">
      <c r="A17" t="s">
        <v>208</v>
      </c>
      <c r="B17" s="6" t="s">
        <v>209</v>
      </c>
      <c r="C17" t="s">
        <v>447</v>
      </c>
      <c r="D17" t="s">
        <v>704</v>
      </c>
      <c r="E17" t="s">
        <v>188</v>
      </c>
      <c r="F17" t="s">
        <v>114</v>
      </c>
      <c r="G17" t="s">
        <v>114</v>
      </c>
      <c r="H17">
        <v>2030</v>
      </c>
      <c r="I17">
        <v>30</v>
      </c>
      <c r="L17">
        <v>1</v>
      </c>
      <c r="M17">
        <v>1</v>
      </c>
      <c r="N17">
        <v>1</v>
      </c>
      <c r="O17">
        <v>0</v>
      </c>
      <c r="Q17" t="s">
        <v>668</v>
      </c>
    </row>
    <row r="18" spans="1:17">
      <c r="A18" t="s">
        <v>208</v>
      </c>
      <c r="B18" s="6" t="s">
        <v>209</v>
      </c>
      <c r="C18" t="s">
        <v>447</v>
      </c>
      <c r="D18" t="s">
        <v>704</v>
      </c>
      <c r="E18" t="s">
        <v>150</v>
      </c>
      <c r="F18" t="s">
        <v>114</v>
      </c>
      <c r="G18" t="s">
        <v>114</v>
      </c>
      <c r="H18">
        <v>2030</v>
      </c>
      <c r="I18">
        <v>1243</v>
      </c>
      <c r="L18">
        <v>0</v>
      </c>
      <c r="N18">
        <v>1</v>
      </c>
      <c r="O18">
        <v>0</v>
      </c>
      <c r="Q18" t="s">
        <v>668</v>
      </c>
    </row>
    <row r="19" spans="1:17">
      <c r="A19" t="s">
        <v>208</v>
      </c>
      <c r="B19" s="6" t="s">
        <v>209</v>
      </c>
      <c r="C19" t="s">
        <v>447</v>
      </c>
      <c r="D19" t="s">
        <v>704</v>
      </c>
      <c r="E19" t="s">
        <v>674</v>
      </c>
      <c r="F19" t="s">
        <v>114</v>
      </c>
      <c r="G19" t="s">
        <v>114</v>
      </c>
      <c r="H19">
        <v>2030</v>
      </c>
      <c r="I19">
        <v>106.9</v>
      </c>
      <c r="L19">
        <v>0</v>
      </c>
      <c r="N19">
        <v>1</v>
      </c>
      <c r="O19">
        <v>0</v>
      </c>
      <c r="Q19" t="s">
        <v>668</v>
      </c>
    </row>
    <row r="20" spans="1:17">
      <c r="A20" t="s">
        <v>208</v>
      </c>
      <c r="B20" s="6" t="s">
        <v>209</v>
      </c>
      <c r="C20" t="s">
        <v>441</v>
      </c>
      <c r="D20" t="s">
        <v>442</v>
      </c>
      <c r="E20" t="s">
        <v>188</v>
      </c>
      <c r="F20" t="s">
        <v>114</v>
      </c>
      <c r="G20" t="s">
        <v>114</v>
      </c>
      <c r="H20">
        <v>2030</v>
      </c>
      <c r="I20">
        <v>36</v>
      </c>
      <c r="L20">
        <v>1</v>
      </c>
      <c r="M20">
        <v>1</v>
      </c>
      <c r="N20">
        <v>1</v>
      </c>
      <c r="O20">
        <v>0</v>
      </c>
      <c r="Q20" t="s">
        <v>668</v>
      </c>
    </row>
    <row r="21" spans="1:17">
      <c r="A21" t="s">
        <v>208</v>
      </c>
      <c r="B21" s="6" t="s">
        <v>209</v>
      </c>
      <c r="C21" t="s">
        <v>441</v>
      </c>
      <c r="D21" t="s">
        <v>442</v>
      </c>
      <c r="E21" t="s">
        <v>150</v>
      </c>
      <c r="F21" t="s">
        <v>114</v>
      </c>
      <c r="G21" t="s">
        <v>114</v>
      </c>
      <c r="H21">
        <v>2030</v>
      </c>
      <c r="I21">
        <v>1844</v>
      </c>
      <c r="L21">
        <v>0</v>
      </c>
      <c r="N21">
        <v>1</v>
      </c>
      <c r="O21">
        <v>0</v>
      </c>
      <c r="Q21" t="s">
        <v>668</v>
      </c>
    </row>
    <row r="22" spans="1:17">
      <c r="A22" t="s">
        <v>208</v>
      </c>
      <c r="B22" s="6" t="s">
        <v>209</v>
      </c>
      <c r="C22" t="s">
        <v>441</v>
      </c>
      <c r="D22" t="s">
        <v>442</v>
      </c>
      <c r="E22" t="s">
        <v>674</v>
      </c>
      <c r="F22" t="s">
        <v>114</v>
      </c>
      <c r="G22" t="s">
        <v>114</v>
      </c>
      <c r="H22">
        <v>2030</v>
      </c>
      <c r="I22">
        <v>158.6</v>
      </c>
      <c r="L22">
        <v>0</v>
      </c>
      <c r="N22">
        <v>1</v>
      </c>
      <c r="O22">
        <v>0</v>
      </c>
      <c r="Q22" t="s">
        <v>668</v>
      </c>
    </row>
    <row r="23" spans="1:17">
      <c r="A23" t="s">
        <v>208</v>
      </c>
      <c r="B23" s="6" t="s">
        <v>209</v>
      </c>
      <c r="C23" t="s">
        <v>412</v>
      </c>
      <c r="D23" t="s">
        <v>705</v>
      </c>
      <c r="E23" t="s">
        <v>150</v>
      </c>
      <c r="F23" t="s">
        <v>114</v>
      </c>
      <c r="G23" t="s">
        <v>114</v>
      </c>
      <c r="H23">
        <v>2030</v>
      </c>
      <c r="I23">
        <v>570</v>
      </c>
      <c r="L23">
        <v>0</v>
      </c>
      <c r="N23">
        <v>1</v>
      </c>
      <c r="O23">
        <v>0</v>
      </c>
      <c r="Q23" t="s">
        <v>668</v>
      </c>
    </row>
    <row r="24" spans="1:17">
      <c r="A24" t="s">
        <v>208</v>
      </c>
      <c r="B24" s="6" t="s">
        <v>209</v>
      </c>
      <c r="C24" t="s">
        <v>574</v>
      </c>
      <c r="D24" t="s">
        <v>706</v>
      </c>
      <c r="E24" t="s">
        <v>199</v>
      </c>
      <c r="F24" t="s">
        <v>707</v>
      </c>
      <c r="G24" t="s">
        <v>156</v>
      </c>
      <c r="H24">
        <v>2030</v>
      </c>
      <c r="I24">
        <v>7400000</v>
      </c>
      <c r="L24">
        <v>1</v>
      </c>
      <c r="M24">
        <v>1</v>
      </c>
      <c r="N24">
        <v>1</v>
      </c>
      <c r="O24">
        <v>0</v>
      </c>
      <c r="Q24" t="s">
        <v>668</v>
      </c>
    </row>
    <row r="25" spans="1:17">
      <c r="A25" t="s">
        <v>208</v>
      </c>
      <c r="B25" s="6" t="s">
        <v>209</v>
      </c>
      <c r="C25" t="s">
        <v>582</v>
      </c>
      <c r="D25" t="s">
        <v>708</v>
      </c>
      <c r="E25" t="s">
        <v>199</v>
      </c>
      <c r="F25" t="s">
        <v>707</v>
      </c>
      <c r="G25" t="s">
        <v>156</v>
      </c>
      <c r="H25">
        <v>2030</v>
      </c>
      <c r="I25">
        <v>1100000</v>
      </c>
      <c r="L25">
        <v>1</v>
      </c>
      <c r="M25">
        <v>1</v>
      </c>
      <c r="N25">
        <v>1</v>
      </c>
      <c r="O25">
        <v>0</v>
      </c>
      <c r="Q25" t="s">
        <v>668</v>
      </c>
    </row>
    <row r="26" spans="1:17">
      <c r="A26" t="s">
        <v>208</v>
      </c>
      <c r="B26" s="5" t="s">
        <v>209</v>
      </c>
      <c r="C26" s="5" t="s">
        <v>196</v>
      </c>
      <c r="D26" s="5" t="s">
        <v>197</v>
      </c>
      <c r="E26" s="5" t="s">
        <v>150</v>
      </c>
      <c r="F26" t="s">
        <v>114</v>
      </c>
      <c r="G26" t="s">
        <v>180</v>
      </c>
      <c r="H26">
        <v>2022</v>
      </c>
      <c r="I26">
        <v>19</v>
      </c>
      <c r="L26">
        <v>0</v>
      </c>
      <c r="N26">
        <v>0</v>
      </c>
      <c r="O26">
        <v>0</v>
      </c>
      <c r="Q26" t="s">
        <v>668</v>
      </c>
    </row>
    <row r="27" spans="1:17">
      <c r="A27" t="s">
        <v>208</v>
      </c>
      <c r="B27" s="6" t="s">
        <v>209</v>
      </c>
      <c r="C27" s="6" t="s">
        <v>196</v>
      </c>
      <c r="D27" s="6" t="s">
        <v>197</v>
      </c>
      <c r="E27" s="5" t="s">
        <v>150</v>
      </c>
      <c r="F27" t="s">
        <v>114</v>
      </c>
      <c r="G27" t="s">
        <v>180</v>
      </c>
      <c r="H27">
        <v>2030</v>
      </c>
      <c r="I27">
        <v>65</v>
      </c>
      <c r="L27">
        <v>0</v>
      </c>
      <c r="N27">
        <v>0</v>
      </c>
      <c r="O27">
        <v>0</v>
      </c>
      <c r="Q27" t="s">
        <v>668</v>
      </c>
    </row>
    <row r="28" spans="1:17">
      <c r="A28" t="s">
        <v>208</v>
      </c>
      <c r="B28" s="6" t="s">
        <v>209</v>
      </c>
      <c r="C28" s="6" t="s">
        <v>196</v>
      </c>
      <c r="D28" s="6" t="s">
        <v>197</v>
      </c>
      <c r="E28" s="5" t="s">
        <v>150</v>
      </c>
      <c r="F28" t="s">
        <v>114</v>
      </c>
      <c r="G28" t="s">
        <v>180</v>
      </c>
      <c r="H28">
        <v>2035</v>
      </c>
      <c r="I28">
        <v>93</v>
      </c>
      <c r="L28">
        <v>0</v>
      </c>
      <c r="N28">
        <v>0</v>
      </c>
      <c r="O28">
        <v>0</v>
      </c>
      <c r="Q28" t="s">
        <v>668</v>
      </c>
    </row>
    <row r="29" spans="1:17">
      <c r="A29" t="s">
        <v>208</v>
      </c>
      <c r="B29" s="6" t="s">
        <v>209</v>
      </c>
      <c r="C29" s="6" t="s">
        <v>133</v>
      </c>
      <c r="D29" s="6" t="s">
        <v>134</v>
      </c>
      <c r="E29" s="5" t="s">
        <v>150</v>
      </c>
      <c r="F29" t="s">
        <v>114</v>
      </c>
      <c r="G29" t="s">
        <v>180</v>
      </c>
      <c r="H29">
        <v>2022</v>
      </c>
      <c r="I29">
        <v>39</v>
      </c>
      <c r="L29">
        <v>0</v>
      </c>
      <c r="N29">
        <v>0</v>
      </c>
      <c r="O29">
        <v>0</v>
      </c>
      <c r="Q29" t="s">
        <v>668</v>
      </c>
    </row>
    <row r="30" spans="1:17">
      <c r="A30" t="s">
        <v>208</v>
      </c>
      <c r="B30" s="6" t="s">
        <v>209</v>
      </c>
      <c r="C30" s="6" t="s">
        <v>133</v>
      </c>
      <c r="D30" s="6" t="s">
        <v>134</v>
      </c>
      <c r="E30" s="5" t="s">
        <v>150</v>
      </c>
      <c r="F30" t="s">
        <v>114</v>
      </c>
      <c r="G30" t="s">
        <v>180</v>
      </c>
      <c r="H30">
        <v>2030</v>
      </c>
      <c r="I30">
        <v>64</v>
      </c>
      <c r="L30">
        <v>0</v>
      </c>
      <c r="N30">
        <v>0</v>
      </c>
      <c r="O30">
        <v>0</v>
      </c>
      <c r="Q30" t="s">
        <v>668</v>
      </c>
    </row>
    <row r="31" spans="1:17">
      <c r="A31" t="s">
        <v>208</v>
      </c>
      <c r="B31" s="6" t="s">
        <v>209</v>
      </c>
      <c r="C31" s="6" t="s">
        <v>133</v>
      </c>
      <c r="D31" s="6" t="s">
        <v>134</v>
      </c>
      <c r="E31" s="5" t="s">
        <v>150</v>
      </c>
      <c r="F31" t="s">
        <v>114</v>
      </c>
      <c r="G31" t="s">
        <v>180</v>
      </c>
      <c r="H31">
        <v>2035</v>
      </c>
      <c r="I31">
        <v>80</v>
      </c>
      <c r="L31">
        <v>0</v>
      </c>
      <c r="N31">
        <v>0</v>
      </c>
      <c r="O31">
        <v>0</v>
      </c>
      <c r="Q31" t="s">
        <v>668</v>
      </c>
    </row>
    <row r="32" spans="1:17">
      <c r="A32" t="s">
        <v>208</v>
      </c>
      <c r="B32" s="6" t="s">
        <v>209</v>
      </c>
      <c r="C32" s="6" t="s">
        <v>147</v>
      </c>
      <c r="D32" s="6" t="s">
        <v>148</v>
      </c>
      <c r="E32" s="5" t="s">
        <v>150</v>
      </c>
      <c r="F32" t="s">
        <v>114</v>
      </c>
      <c r="G32" t="s">
        <v>180</v>
      </c>
      <c r="H32">
        <v>2022</v>
      </c>
      <c r="I32">
        <v>1</v>
      </c>
      <c r="L32">
        <v>0</v>
      </c>
      <c r="N32">
        <v>0</v>
      </c>
      <c r="O32">
        <v>0</v>
      </c>
      <c r="Q32" t="s">
        <v>668</v>
      </c>
    </row>
    <row r="33" spans="1:17">
      <c r="A33" t="s">
        <v>208</v>
      </c>
      <c r="B33" s="6" t="s">
        <v>209</v>
      </c>
      <c r="C33" s="6" t="s">
        <v>147</v>
      </c>
      <c r="D33" s="6" t="s">
        <v>148</v>
      </c>
      <c r="E33" s="5" t="s">
        <v>150</v>
      </c>
      <c r="F33" t="s">
        <v>114</v>
      </c>
      <c r="G33" t="s">
        <v>180</v>
      </c>
      <c r="H33">
        <v>2030</v>
      </c>
      <c r="I33">
        <v>14</v>
      </c>
      <c r="L33">
        <v>0</v>
      </c>
      <c r="N33">
        <v>0</v>
      </c>
      <c r="O33">
        <v>0</v>
      </c>
      <c r="Q33" t="s">
        <v>668</v>
      </c>
    </row>
    <row r="34" spans="1:17">
      <c r="A34" t="s">
        <v>208</v>
      </c>
      <c r="B34" s="6" t="s">
        <v>209</v>
      </c>
      <c r="C34" s="6" t="s">
        <v>147</v>
      </c>
      <c r="D34" s="6" t="s">
        <v>148</v>
      </c>
      <c r="E34" s="5" t="s">
        <v>150</v>
      </c>
      <c r="F34" t="s">
        <v>114</v>
      </c>
      <c r="G34" t="s">
        <v>180</v>
      </c>
      <c r="H34">
        <v>2035</v>
      </c>
      <c r="I34">
        <v>70</v>
      </c>
      <c r="L34">
        <v>0</v>
      </c>
      <c r="N34">
        <v>0</v>
      </c>
      <c r="O34">
        <v>0</v>
      </c>
      <c r="Q34" t="s">
        <v>668</v>
      </c>
    </row>
    <row r="35" spans="1:17">
      <c r="A35" t="s">
        <v>208</v>
      </c>
      <c r="B35" s="6" t="s">
        <v>209</v>
      </c>
      <c r="C35" s="6" t="s">
        <v>121</v>
      </c>
      <c r="D35" t="s">
        <v>122</v>
      </c>
      <c r="E35" s="5" t="s">
        <v>150</v>
      </c>
      <c r="F35" t="s">
        <v>114</v>
      </c>
      <c r="G35" t="s">
        <v>180</v>
      </c>
      <c r="H35">
        <v>2022</v>
      </c>
      <c r="I35">
        <f>I29+I32</f>
        <v>40</v>
      </c>
      <c r="L35">
        <v>0</v>
      </c>
      <c r="N35">
        <v>0</v>
      </c>
      <c r="O35">
        <v>0</v>
      </c>
      <c r="Q35" t="s">
        <v>668</v>
      </c>
    </row>
    <row r="36" spans="1:17">
      <c r="A36" t="s">
        <v>208</v>
      </c>
      <c r="B36" s="6" t="s">
        <v>209</v>
      </c>
      <c r="C36" s="6" t="s">
        <v>121</v>
      </c>
      <c r="D36" t="s">
        <v>122</v>
      </c>
      <c r="E36" s="5" t="s">
        <v>150</v>
      </c>
      <c r="F36" t="s">
        <v>114</v>
      </c>
      <c r="G36" t="s">
        <v>180</v>
      </c>
      <c r="H36">
        <v>2030</v>
      </c>
      <c r="I36">
        <f t="shared" ref="I36:I37" si="0">I30+I33</f>
        <v>78</v>
      </c>
      <c r="L36">
        <v>0</v>
      </c>
      <c r="N36">
        <v>0</v>
      </c>
      <c r="O36">
        <v>0</v>
      </c>
      <c r="Q36" t="s">
        <v>668</v>
      </c>
    </row>
    <row r="37" spans="1:17">
      <c r="A37" t="s">
        <v>208</v>
      </c>
      <c r="B37" s="6" t="s">
        <v>209</v>
      </c>
      <c r="C37" s="6" t="s">
        <v>121</v>
      </c>
      <c r="D37" t="s">
        <v>122</v>
      </c>
      <c r="E37" s="5" t="s">
        <v>150</v>
      </c>
      <c r="F37" t="s">
        <v>114</v>
      </c>
      <c r="G37" t="s">
        <v>180</v>
      </c>
      <c r="H37">
        <v>2035</v>
      </c>
      <c r="I37">
        <f t="shared" si="0"/>
        <v>150</v>
      </c>
      <c r="L37">
        <v>0</v>
      </c>
      <c r="N37">
        <v>0</v>
      </c>
      <c r="O37">
        <v>0</v>
      </c>
      <c r="Q37" t="s">
        <v>668</v>
      </c>
    </row>
    <row r="38" spans="1:17">
      <c r="A38" t="s">
        <v>208</v>
      </c>
      <c r="B38" s="6" t="s">
        <v>209</v>
      </c>
      <c r="C38" s="6" t="s">
        <v>172</v>
      </c>
      <c r="D38" s="6" t="s">
        <v>619</v>
      </c>
      <c r="E38" s="5" t="s">
        <v>150</v>
      </c>
      <c r="F38" t="s">
        <v>114</v>
      </c>
      <c r="G38" t="s">
        <v>180</v>
      </c>
      <c r="H38">
        <v>2022</v>
      </c>
      <c r="I38">
        <v>19</v>
      </c>
      <c r="L38">
        <v>0</v>
      </c>
      <c r="N38">
        <v>0</v>
      </c>
      <c r="O38">
        <v>0</v>
      </c>
      <c r="Q38" t="s">
        <v>668</v>
      </c>
    </row>
    <row r="39" spans="1:17">
      <c r="A39" t="s">
        <v>208</v>
      </c>
      <c r="B39" s="6" t="s">
        <v>209</v>
      </c>
      <c r="C39" s="6" t="s">
        <v>172</v>
      </c>
      <c r="D39" s="6" t="s">
        <v>173</v>
      </c>
      <c r="E39" s="5" t="s">
        <v>150</v>
      </c>
      <c r="F39" t="s">
        <v>114</v>
      </c>
      <c r="G39" t="s">
        <v>180</v>
      </c>
      <c r="H39">
        <v>2030</v>
      </c>
      <c r="I39">
        <v>65</v>
      </c>
      <c r="L39">
        <v>0</v>
      </c>
      <c r="N39">
        <v>0</v>
      </c>
      <c r="O39">
        <v>0</v>
      </c>
      <c r="Q39" t="s">
        <v>668</v>
      </c>
    </row>
    <row r="40" spans="1:17">
      <c r="A40" t="s">
        <v>208</v>
      </c>
      <c r="B40" s="6" t="s">
        <v>209</v>
      </c>
      <c r="C40" s="6" t="s">
        <v>172</v>
      </c>
      <c r="D40" s="6" t="s">
        <v>173</v>
      </c>
      <c r="E40" s="5" t="s">
        <v>150</v>
      </c>
      <c r="F40" t="s">
        <v>114</v>
      </c>
      <c r="G40" t="s">
        <v>180</v>
      </c>
      <c r="H40">
        <v>2035</v>
      </c>
      <c r="I40">
        <v>93</v>
      </c>
      <c r="L40">
        <v>0</v>
      </c>
      <c r="N40">
        <v>0</v>
      </c>
      <c r="O40">
        <v>0</v>
      </c>
      <c r="Q40" t="s">
        <v>668</v>
      </c>
    </row>
    <row r="41" spans="1:17">
      <c r="A41" t="s">
        <v>208</v>
      </c>
      <c r="B41" s="6" t="s">
        <v>209</v>
      </c>
      <c r="C41" t="s">
        <v>302</v>
      </c>
      <c r="D41" t="s">
        <v>303</v>
      </c>
      <c r="E41" t="s">
        <v>110</v>
      </c>
      <c r="F41" t="s">
        <v>114</v>
      </c>
      <c r="G41" t="s">
        <v>180</v>
      </c>
      <c r="H41">
        <v>2030</v>
      </c>
      <c r="I41">
        <v>6.5</v>
      </c>
      <c r="L41">
        <v>1</v>
      </c>
      <c r="N41">
        <v>1</v>
      </c>
      <c r="O41">
        <v>0</v>
      </c>
      <c r="Q41" t="s">
        <v>668</v>
      </c>
    </row>
    <row r="42" spans="1:17">
      <c r="A42" t="s">
        <v>208</v>
      </c>
      <c r="B42" s="6" t="s">
        <v>209</v>
      </c>
      <c r="C42" t="s">
        <v>302</v>
      </c>
      <c r="D42" t="s">
        <v>303</v>
      </c>
      <c r="E42" t="s">
        <v>110</v>
      </c>
      <c r="F42" t="s">
        <v>114</v>
      </c>
      <c r="G42" t="s">
        <v>180</v>
      </c>
      <c r="H42">
        <v>2035</v>
      </c>
      <c r="I42">
        <v>10</v>
      </c>
      <c r="L42">
        <v>1</v>
      </c>
      <c r="N42">
        <v>1</v>
      </c>
      <c r="O42">
        <v>0</v>
      </c>
      <c r="Q42" t="s">
        <v>668</v>
      </c>
    </row>
    <row r="43" spans="1:17">
      <c r="A43" t="s">
        <v>208</v>
      </c>
      <c r="B43" s="6" t="s">
        <v>209</v>
      </c>
      <c r="C43" t="s">
        <v>184</v>
      </c>
      <c r="D43" t="s">
        <v>185</v>
      </c>
      <c r="E43" t="s">
        <v>150</v>
      </c>
      <c r="F43" t="s">
        <v>114</v>
      </c>
      <c r="G43" t="s">
        <v>156</v>
      </c>
      <c r="H43">
        <v>2028</v>
      </c>
      <c r="I43">
        <f>(J43+K43)/2</f>
        <v>2.1749999999999998</v>
      </c>
      <c r="J43">
        <v>1.85</v>
      </c>
      <c r="K43">
        <v>2.5</v>
      </c>
      <c r="L43">
        <v>1</v>
      </c>
      <c r="M43">
        <v>1</v>
      </c>
      <c r="N43">
        <v>1</v>
      </c>
      <c r="O43">
        <v>1</v>
      </c>
      <c r="P43" t="s">
        <v>709</v>
      </c>
      <c r="Q43" t="s">
        <v>668</v>
      </c>
    </row>
    <row r="44" spans="1:17">
      <c r="A44" t="s">
        <v>208</v>
      </c>
      <c r="B44" s="6" t="s">
        <v>209</v>
      </c>
      <c r="C44" t="s">
        <v>184</v>
      </c>
      <c r="D44" t="s">
        <v>185</v>
      </c>
      <c r="E44" t="s">
        <v>150</v>
      </c>
      <c r="F44" t="s">
        <v>114</v>
      </c>
      <c r="G44" t="s">
        <v>156</v>
      </c>
      <c r="H44">
        <v>2030</v>
      </c>
      <c r="I44">
        <v>6</v>
      </c>
      <c r="L44">
        <v>1</v>
      </c>
      <c r="M44">
        <v>1</v>
      </c>
      <c r="N44">
        <v>1</v>
      </c>
      <c r="O44">
        <v>1</v>
      </c>
      <c r="P44" t="s">
        <v>709</v>
      </c>
      <c r="Q44" t="s">
        <v>668</v>
      </c>
    </row>
    <row r="45" spans="1:17">
      <c r="A45" t="s">
        <v>208</v>
      </c>
      <c r="B45" s="6" t="s">
        <v>209</v>
      </c>
      <c r="C45" t="s">
        <v>184</v>
      </c>
      <c r="D45" t="s">
        <v>185</v>
      </c>
      <c r="E45" t="s">
        <v>150</v>
      </c>
      <c r="F45" t="s">
        <v>114</v>
      </c>
      <c r="G45" t="s">
        <v>156</v>
      </c>
      <c r="H45">
        <v>2035</v>
      </c>
      <c r="I45">
        <v>10</v>
      </c>
      <c r="J45">
        <v>10</v>
      </c>
      <c r="K45">
        <v>10</v>
      </c>
      <c r="L45">
        <v>1</v>
      </c>
      <c r="M45">
        <v>1</v>
      </c>
      <c r="N45">
        <v>1</v>
      </c>
      <c r="O45">
        <v>1</v>
      </c>
      <c r="P45" t="s">
        <v>709</v>
      </c>
      <c r="Q45" t="s">
        <v>668</v>
      </c>
    </row>
    <row r="46" spans="1:17">
      <c r="A46" t="s">
        <v>208</v>
      </c>
      <c r="B46" s="6" t="s">
        <v>209</v>
      </c>
      <c r="C46" t="s">
        <v>302</v>
      </c>
      <c r="D46" t="s">
        <v>303</v>
      </c>
      <c r="E46" t="s">
        <v>110</v>
      </c>
      <c r="F46" t="s">
        <v>114</v>
      </c>
      <c r="G46" t="s">
        <v>156</v>
      </c>
      <c r="H46">
        <v>2030</v>
      </c>
      <c r="I46">
        <v>6.5</v>
      </c>
      <c r="L46">
        <v>1</v>
      </c>
      <c r="M46">
        <v>1</v>
      </c>
      <c r="N46">
        <v>1</v>
      </c>
      <c r="O46">
        <v>0</v>
      </c>
      <c r="Q46" t="s">
        <v>668</v>
      </c>
    </row>
    <row r="47" spans="1:17">
      <c r="A47" t="s">
        <v>208</v>
      </c>
      <c r="B47" s="6" t="s">
        <v>209</v>
      </c>
      <c r="C47" t="s">
        <v>302</v>
      </c>
      <c r="D47" t="s">
        <v>303</v>
      </c>
      <c r="E47" t="s">
        <v>110</v>
      </c>
      <c r="F47" t="s">
        <v>114</v>
      </c>
      <c r="G47" t="s">
        <v>156</v>
      </c>
      <c r="H47">
        <v>2035</v>
      </c>
      <c r="I47">
        <v>10</v>
      </c>
      <c r="L47">
        <v>1</v>
      </c>
      <c r="M47">
        <v>1</v>
      </c>
      <c r="N47">
        <v>1</v>
      </c>
      <c r="O47">
        <v>0</v>
      </c>
      <c r="Q47" t="s">
        <v>668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48E-C3EC-463F-AD89-246CCC6E956D}">
  <dimension ref="A1:Q180"/>
  <sheetViews>
    <sheetView workbookViewId="0">
      <selection activeCell="Q109" sqref="Q109"/>
    </sheetView>
  </sheetViews>
  <sheetFormatPr defaultRowHeight="15"/>
  <cols>
    <col min="4" max="4" width="25.42578125" customWidth="1"/>
    <col min="9" max="9" width="9.85546875" bestFit="1" customWidth="1"/>
    <col min="10" max="11" width="9.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205</v>
      </c>
      <c r="B2" t="s">
        <v>221</v>
      </c>
      <c r="C2" t="s">
        <v>121</v>
      </c>
      <c r="D2" t="s">
        <v>122</v>
      </c>
      <c r="E2" t="s">
        <v>110</v>
      </c>
      <c r="F2" t="s">
        <v>114</v>
      </c>
      <c r="G2" t="s">
        <v>620</v>
      </c>
      <c r="H2">
        <v>2005</v>
      </c>
      <c r="I2">
        <f>I10+I18</f>
        <v>18.248000000000001</v>
      </c>
      <c r="L2">
        <v>0</v>
      </c>
      <c r="M2">
        <v>0</v>
      </c>
      <c r="N2">
        <v>0</v>
      </c>
      <c r="O2">
        <v>0</v>
      </c>
      <c r="Q2" t="s">
        <v>665</v>
      </c>
    </row>
    <row r="3" spans="1:17">
      <c r="A3" t="s">
        <v>205</v>
      </c>
      <c r="B3" t="s">
        <v>221</v>
      </c>
      <c r="C3" t="s">
        <v>121</v>
      </c>
      <c r="D3" t="s">
        <v>122</v>
      </c>
      <c r="E3" t="s">
        <v>110</v>
      </c>
      <c r="F3" t="s">
        <v>114</v>
      </c>
      <c r="G3" t="s">
        <v>620</v>
      </c>
      <c r="H3">
        <v>2010</v>
      </c>
      <c r="I3">
        <f t="shared" ref="I3:I9" si="0">I11+I19</f>
        <v>26.902999999999999</v>
      </c>
      <c r="L3">
        <v>0</v>
      </c>
      <c r="M3">
        <v>0</v>
      </c>
      <c r="N3">
        <v>0</v>
      </c>
      <c r="O3">
        <v>0</v>
      </c>
      <c r="Q3" t="s">
        <v>665</v>
      </c>
    </row>
    <row r="4" spans="1:17">
      <c r="A4" t="s">
        <v>205</v>
      </c>
      <c r="B4" t="s">
        <v>221</v>
      </c>
      <c r="C4" t="s">
        <v>121</v>
      </c>
      <c r="D4" t="s">
        <v>122</v>
      </c>
      <c r="E4" t="s">
        <v>110</v>
      </c>
      <c r="F4" t="s">
        <v>114</v>
      </c>
      <c r="G4" t="s">
        <v>620</v>
      </c>
      <c r="H4">
        <v>2015</v>
      </c>
      <c r="I4">
        <f t="shared" si="0"/>
        <v>44.58</v>
      </c>
      <c r="L4">
        <v>0</v>
      </c>
      <c r="M4">
        <v>0</v>
      </c>
      <c r="N4">
        <v>0</v>
      </c>
      <c r="O4">
        <v>0</v>
      </c>
      <c r="Q4" t="s">
        <v>665</v>
      </c>
    </row>
    <row r="5" spans="1:17">
      <c r="A5" t="s">
        <v>205</v>
      </c>
      <c r="B5" t="s">
        <v>221</v>
      </c>
      <c r="C5" t="s">
        <v>121</v>
      </c>
      <c r="D5" t="s">
        <v>122</v>
      </c>
      <c r="E5" t="s">
        <v>110</v>
      </c>
      <c r="F5" t="s">
        <v>114</v>
      </c>
      <c r="G5" t="s">
        <v>620</v>
      </c>
      <c r="H5">
        <v>2020</v>
      </c>
      <c r="I5">
        <f t="shared" si="0"/>
        <v>63.734999999999999</v>
      </c>
      <c r="L5">
        <v>0</v>
      </c>
      <c r="M5">
        <v>0</v>
      </c>
      <c r="N5">
        <v>0</v>
      </c>
      <c r="O5">
        <v>0</v>
      </c>
      <c r="Q5" t="s">
        <v>665</v>
      </c>
    </row>
    <row r="6" spans="1:17">
      <c r="A6" t="s">
        <v>205</v>
      </c>
      <c r="B6" t="s">
        <v>221</v>
      </c>
      <c r="C6" t="s">
        <v>121</v>
      </c>
      <c r="D6" t="s">
        <v>122</v>
      </c>
      <c r="E6" t="s">
        <v>110</v>
      </c>
      <c r="F6" t="s">
        <v>114</v>
      </c>
      <c r="G6" t="s">
        <v>620</v>
      </c>
      <c r="H6">
        <v>2025</v>
      </c>
      <c r="I6">
        <f t="shared" si="0"/>
        <v>66.259379999999993</v>
      </c>
      <c r="L6">
        <v>0</v>
      </c>
      <c r="M6">
        <v>0</v>
      </c>
      <c r="N6">
        <v>0</v>
      </c>
      <c r="O6">
        <v>0</v>
      </c>
      <c r="Q6" t="s">
        <v>665</v>
      </c>
    </row>
    <row r="7" spans="1:17">
      <c r="A7" t="s">
        <v>205</v>
      </c>
      <c r="B7" t="s">
        <v>221</v>
      </c>
      <c r="C7" t="s">
        <v>121</v>
      </c>
      <c r="D7" t="s">
        <v>122</v>
      </c>
      <c r="E7" t="s">
        <v>110</v>
      </c>
      <c r="F7" t="s">
        <v>114</v>
      </c>
      <c r="G7" t="s">
        <v>620</v>
      </c>
      <c r="H7">
        <v>2030</v>
      </c>
      <c r="I7">
        <f t="shared" si="0"/>
        <v>75.085999999999999</v>
      </c>
      <c r="L7">
        <v>0</v>
      </c>
      <c r="M7">
        <v>0</v>
      </c>
      <c r="N7">
        <v>0</v>
      </c>
      <c r="O7">
        <v>0</v>
      </c>
      <c r="Q7" t="s">
        <v>665</v>
      </c>
    </row>
    <row r="8" spans="1:17">
      <c r="A8" t="s">
        <v>205</v>
      </c>
      <c r="B8" t="s">
        <v>221</v>
      </c>
      <c r="C8" t="s">
        <v>121</v>
      </c>
      <c r="D8" t="s">
        <v>122</v>
      </c>
      <c r="E8" t="s">
        <v>110</v>
      </c>
      <c r="F8" t="s">
        <v>114</v>
      </c>
      <c r="G8" t="s">
        <v>620</v>
      </c>
      <c r="H8">
        <v>2035</v>
      </c>
      <c r="I8">
        <f t="shared" si="0"/>
        <v>82.320999999999998</v>
      </c>
      <c r="L8">
        <v>0</v>
      </c>
      <c r="M8">
        <v>0</v>
      </c>
      <c r="N8">
        <v>0</v>
      </c>
      <c r="O8">
        <v>0</v>
      </c>
      <c r="Q8" t="s">
        <v>665</v>
      </c>
    </row>
    <row r="9" spans="1:17">
      <c r="A9" t="s">
        <v>205</v>
      </c>
      <c r="B9" t="s">
        <v>221</v>
      </c>
      <c r="C9" t="s">
        <v>121</v>
      </c>
      <c r="D9" t="s">
        <v>122</v>
      </c>
      <c r="E9" t="s">
        <v>110</v>
      </c>
      <c r="F9" t="s">
        <v>114</v>
      </c>
      <c r="G9" t="s">
        <v>620</v>
      </c>
      <c r="H9">
        <v>2040</v>
      </c>
      <c r="I9">
        <f t="shared" si="0"/>
        <v>83.019000000000005</v>
      </c>
      <c r="L9">
        <v>0</v>
      </c>
      <c r="M9">
        <v>0</v>
      </c>
      <c r="N9">
        <v>0</v>
      </c>
      <c r="O9">
        <v>0</v>
      </c>
      <c r="Q9" t="s">
        <v>665</v>
      </c>
    </row>
    <row r="10" spans="1:17">
      <c r="A10" t="s">
        <v>205</v>
      </c>
      <c r="B10" t="s">
        <v>221</v>
      </c>
      <c r="C10" t="s">
        <v>133</v>
      </c>
      <c r="D10" t="s">
        <v>134</v>
      </c>
      <c r="E10" t="s">
        <v>110</v>
      </c>
      <c r="F10" t="s">
        <v>114</v>
      </c>
      <c r="G10" t="s">
        <v>620</v>
      </c>
      <c r="H10">
        <v>2005</v>
      </c>
      <c r="I10">
        <v>18.248000000000001</v>
      </c>
      <c r="L10">
        <v>0</v>
      </c>
      <c r="M10">
        <v>0</v>
      </c>
      <c r="N10">
        <v>0</v>
      </c>
      <c r="O10">
        <v>0</v>
      </c>
      <c r="Q10" t="s">
        <v>665</v>
      </c>
    </row>
    <row r="11" spans="1:17">
      <c r="A11" t="s">
        <v>205</v>
      </c>
      <c r="B11" t="s">
        <v>221</v>
      </c>
      <c r="C11" t="s">
        <v>133</v>
      </c>
      <c r="D11" t="s">
        <v>134</v>
      </c>
      <c r="E11" t="s">
        <v>110</v>
      </c>
      <c r="F11" t="s">
        <v>114</v>
      </c>
      <c r="G11" t="s">
        <v>620</v>
      </c>
      <c r="H11">
        <v>2010</v>
      </c>
      <c r="I11">
        <v>26.823</v>
      </c>
      <c r="L11">
        <v>0</v>
      </c>
      <c r="M11">
        <v>0</v>
      </c>
      <c r="N11">
        <v>0</v>
      </c>
      <c r="O11">
        <v>0</v>
      </c>
      <c r="Q11" t="s">
        <v>665</v>
      </c>
    </row>
    <row r="12" spans="1:17">
      <c r="A12" t="s">
        <v>205</v>
      </c>
      <c r="B12" t="s">
        <v>221</v>
      </c>
      <c r="C12" t="s">
        <v>133</v>
      </c>
      <c r="D12" t="s">
        <v>134</v>
      </c>
      <c r="E12" t="s">
        <v>110</v>
      </c>
      <c r="F12" t="s">
        <v>114</v>
      </c>
      <c r="G12" t="s">
        <v>620</v>
      </c>
      <c r="H12">
        <v>2015</v>
      </c>
      <c r="I12">
        <v>41.296999999999997</v>
      </c>
      <c r="L12">
        <v>0</v>
      </c>
      <c r="M12">
        <v>0</v>
      </c>
      <c r="N12">
        <v>0</v>
      </c>
      <c r="O12">
        <v>0</v>
      </c>
      <c r="Q12" t="s">
        <v>665</v>
      </c>
    </row>
    <row r="13" spans="1:17">
      <c r="A13" t="s">
        <v>205</v>
      </c>
      <c r="B13" t="s">
        <v>221</v>
      </c>
      <c r="C13" t="s">
        <v>133</v>
      </c>
      <c r="D13" t="s">
        <v>134</v>
      </c>
      <c r="E13" t="s">
        <v>110</v>
      </c>
      <c r="F13" t="s">
        <v>114</v>
      </c>
      <c r="G13" t="s">
        <v>620</v>
      </c>
      <c r="H13">
        <v>2020</v>
      </c>
      <c r="I13">
        <v>56.030999999999999</v>
      </c>
      <c r="L13">
        <v>0</v>
      </c>
      <c r="M13">
        <v>0</v>
      </c>
      <c r="N13">
        <v>0</v>
      </c>
      <c r="O13">
        <v>0</v>
      </c>
      <c r="Q13" t="s">
        <v>665</v>
      </c>
    </row>
    <row r="14" spans="1:17">
      <c r="A14" t="s">
        <v>205</v>
      </c>
      <c r="B14" t="s">
        <v>221</v>
      </c>
      <c r="C14" t="s">
        <v>133</v>
      </c>
      <c r="D14" t="s">
        <v>134</v>
      </c>
      <c r="E14" t="s">
        <v>110</v>
      </c>
      <c r="F14" t="s">
        <v>114</v>
      </c>
      <c r="G14" t="s">
        <v>620</v>
      </c>
      <c r="H14">
        <v>2025</v>
      </c>
      <c r="I14">
        <v>55.455379999999998</v>
      </c>
      <c r="L14">
        <v>0</v>
      </c>
      <c r="M14">
        <v>0</v>
      </c>
      <c r="N14">
        <v>0</v>
      </c>
      <c r="O14">
        <v>0</v>
      </c>
      <c r="Q14" t="s">
        <v>665</v>
      </c>
    </row>
    <row r="15" spans="1:17">
      <c r="A15" t="s">
        <v>205</v>
      </c>
      <c r="B15" t="s">
        <v>221</v>
      </c>
      <c r="C15" t="s">
        <v>133</v>
      </c>
      <c r="D15" t="s">
        <v>134</v>
      </c>
      <c r="E15" t="s">
        <v>110</v>
      </c>
      <c r="F15" t="s">
        <v>114</v>
      </c>
      <c r="G15" t="s">
        <v>620</v>
      </c>
      <c r="H15">
        <v>2030</v>
      </c>
      <c r="I15">
        <v>60.082000000000001</v>
      </c>
      <c r="L15">
        <v>0</v>
      </c>
      <c r="M15">
        <v>0</v>
      </c>
      <c r="N15">
        <v>0</v>
      </c>
      <c r="O15">
        <v>0</v>
      </c>
      <c r="Q15" t="s">
        <v>665</v>
      </c>
    </row>
    <row r="16" spans="1:17">
      <c r="A16" t="s">
        <v>205</v>
      </c>
      <c r="B16" t="s">
        <v>221</v>
      </c>
      <c r="C16" t="s">
        <v>133</v>
      </c>
      <c r="D16" t="s">
        <v>134</v>
      </c>
      <c r="E16" t="s">
        <v>110</v>
      </c>
      <c r="F16" t="s">
        <v>114</v>
      </c>
      <c r="G16" t="s">
        <v>620</v>
      </c>
      <c r="H16">
        <v>2035</v>
      </c>
      <c r="I16">
        <v>64.111000000000004</v>
      </c>
      <c r="L16">
        <v>0</v>
      </c>
      <c r="M16">
        <v>0</v>
      </c>
      <c r="N16">
        <v>0</v>
      </c>
      <c r="O16">
        <v>0</v>
      </c>
      <c r="Q16" t="s">
        <v>665</v>
      </c>
    </row>
    <row r="17" spans="1:17">
      <c r="A17" t="s">
        <v>205</v>
      </c>
      <c r="B17" t="s">
        <v>221</v>
      </c>
      <c r="C17" t="s">
        <v>133</v>
      </c>
      <c r="D17" t="s">
        <v>134</v>
      </c>
      <c r="E17" t="s">
        <v>110</v>
      </c>
      <c r="F17" t="s">
        <v>114</v>
      </c>
      <c r="G17" t="s">
        <v>620</v>
      </c>
      <c r="H17">
        <v>2040</v>
      </c>
      <c r="I17">
        <v>67.319000000000003</v>
      </c>
      <c r="L17">
        <v>0</v>
      </c>
      <c r="M17">
        <v>0</v>
      </c>
      <c r="N17">
        <v>0</v>
      </c>
      <c r="O17">
        <v>0</v>
      </c>
      <c r="Q17" t="s">
        <v>665</v>
      </c>
    </row>
    <row r="18" spans="1:17">
      <c r="A18" t="s">
        <v>205</v>
      </c>
      <c r="B18" t="s">
        <v>221</v>
      </c>
      <c r="C18" t="s">
        <v>147</v>
      </c>
      <c r="D18" t="s">
        <v>148</v>
      </c>
      <c r="E18" t="s">
        <v>110</v>
      </c>
      <c r="F18" t="s">
        <v>114</v>
      </c>
      <c r="G18" t="s">
        <v>620</v>
      </c>
      <c r="H18">
        <v>2005</v>
      </c>
      <c r="I18">
        <v>0</v>
      </c>
      <c r="L18">
        <v>0</v>
      </c>
      <c r="M18">
        <v>0</v>
      </c>
      <c r="N18">
        <v>0</v>
      </c>
      <c r="O18">
        <v>0</v>
      </c>
      <c r="Q18" t="s">
        <v>665</v>
      </c>
    </row>
    <row r="19" spans="1:17">
      <c r="A19" t="s">
        <v>205</v>
      </c>
      <c r="B19" t="s">
        <v>221</v>
      </c>
      <c r="C19" t="s">
        <v>147</v>
      </c>
      <c r="D19" t="s">
        <v>148</v>
      </c>
      <c r="E19" t="s">
        <v>110</v>
      </c>
      <c r="F19" t="s">
        <v>114</v>
      </c>
      <c r="G19" t="s">
        <v>620</v>
      </c>
      <c r="H19">
        <v>2010</v>
      </c>
      <c r="I19">
        <v>0.08</v>
      </c>
      <c r="L19">
        <v>0</v>
      </c>
      <c r="M19">
        <v>0</v>
      </c>
      <c r="N19">
        <v>0</v>
      </c>
      <c r="O19">
        <v>0</v>
      </c>
      <c r="Q19" t="s">
        <v>665</v>
      </c>
    </row>
    <row r="20" spans="1:17">
      <c r="A20" t="s">
        <v>205</v>
      </c>
      <c r="B20" t="s">
        <v>221</v>
      </c>
      <c r="C20" t="s">
        <v>147</v>
      </c>
      <c r="D20" t="s">
        <v>148</v>
      </c>
      <c r="E20" t="s">
        <v>110</v>
      </c>
      <c r="F20" t="s">
        <v>114</v>
      </c>
      <c r="G20" t="s">
        <v>620</v>
      </c>
      <c r="H20">
        <v>2015</v>
      </c>
      <c r="I20">
        <v>3.2829999999999999</v>
      </c>
      <c r="L20">
        <v>0</v>
      </c>
      <c r="M20">
        <v>0</v>
      </c>
      <c r="N20">
        <v>0</v>
      </c>
      <c r="O20">
        <v>0</v>
      </c>
      <c r="Q20" t="s">
        <v>665</v>
      </c>
    </row>
    <row r="21" spans="1:17">
      <c r="A21" t="s">
        <v>205</v>
      </c>
      <c r="B21" t="s">
        <v>221</v>
      </c>
      <c r="C21" t="s">
        <v>147</v>
      </c>
      <c r="D21" t="s">
        <v>148</v>
      </c>
      <c r="E21" t="s">
        <v>110</v>
      </c>
      <c r="F21" t="s">
        <v>114</v>
      </c>
      <c r="G21" t="s">
        <v>620</v>
      </c>
      <c r="H21">
        <v>2020</v>
      </c>
      <c r="I21">
        <v>7.7039999999999997</v>
      </c>
      <c r="L21">
        <v>0</v>
      </c>
      <c r="M21">
        <v>0</v>
      </c>
      <c r="N21">
        <v>0</v>
      </c>
      <c r="O21">
        <v>0</v>
      </c>
      <c r="Q21" t="s">
        <v>665</v>
      </c>
    </row>
    <row r="22" spans="1:17">
      <c r="A22" t="s">
        <v>205</v>
      </c>
      <c r="B22" t="s">
        <v>221</v>
      </c>
      <c r="C22" t="s">
        <v>147</v>
      </c>
      <c r="D22" t="s">
        <v>148</v>
      </c>
      <c r="E22" t="s">
        <v>110</v>
      </c>
      <c r="F22" t="s">
        <v>114</v>
      </c>
      <c r="G22" t="s">
        <v>620</v>
      </c>
      <c r="H22">
        <v>2025</v>
      </c>
      <c r="I22">
        <v>10.804</v>
      </c>
      <c r="L22">
        <v>0</v>
      </c>
      <c r="M22">
        <v>0</v>
      </c>
      <c r="N22">
        <v>0</v>
      </c>
      <c r="O22">
        <v>0</v>
      </c>
      <c r="Q22" t="s">
        <v>665</v>
      </c>
    </row>
    <row r="23" spans="1:17">
      <c r="A23" t="s">
        <v>205</v>
      </c>
      <c r="B23" t="s">
        <v>221</v>
      </c>
      <c r="C23" t="s">
        <v>147</v>
      </c>
      <c r="D23" t="s">
        <v>148</v>
      </c>
      <c r="E23" t="s">
        <v>110</v>
      </c>
      <c r="F23" t="s">
        <v>114</v>
      </c>
      <c r="G23" t="s">
        <v>620</v>
      </c>
      <c r="H23">
        <v>2030</v>
      </c>
      <c r="I23">
        <v>15.004</v>
      </c>
      <c r="L23">
        <v>0</v>
      </c>
      <c r="M23">
        <v>0</v>
      </c>
      <c r="N23">
        <v>0</v>
      </c>
      <c r="O23">
        <v>0</v>
      </c>
      <c r="Q23" t="s">
        <v>665</v>
      </c>
    </row>
    <row r="24" spans="1:17">
      <c r="A24" t="s">
        <v>205</v>
      </c>
      <c r="B24" t="s">
        <v>221</v>
      </c>
      <c r="C24" t="s">
        <v>147</v>
      </c>
      <c r="D24" t="s">
        <v>148</v>
      </c>
      <c r="E24" t="s">
        <v>110</v>
      </c>
      <c r="F24" t="s">
        <v>114</v>
      </c>
      <c r="G24" t="s">
        <v>620</v>
      </c>
      <c r="H24">
        <v>2035</v>
      </c>
      <c r="I24">
        <v>18.21</v>
      </c>
      <c r="L24">
        <v>0</v>
      </c>
      <c r="M24">
        <v>0</v>
      </c>
      <c r="N24">
        <v>0</v>
      </c>
      <c r="O24">
        <v>0</v>
      </c>
      <c r="Q24" t="s">
        <v>665</v>
      </c>
    </row>
    <row r="25" spans="1:17">
      <c r="A25" t="s">
        <v>205</v>
      </c>
      <c r="B25" t="s">
        <v>221</v>
      </c>
      <c r="C25" t="s">
        <v>147</v>
      </c>
      <c r="D25" t="s">
        <v>148</v>
      </c>
      <c r="E25" t="s">
        <v>110</v>
      </c>
      <c r="F25" t="s">
        <v>114</v>
      </c>
      <c r="G25" t="s">
        <v>620</v>
      </c>
      <c r="H25">
        <v>2040</v>
      </c>
      <c r="I25">
        <v>15.7</v>
      </c>
      <c r="L25">
        <v>0</v>
      </c>
      <c r="M25">
        <v>0</v>
      </c>
      <c r="N25">
        <v>0</v>
      </c>
      <c r="O25">
        <v>0</v>
      </c>
      <c r="Q25" t="s">
        <v>665</v>
      </c>
    </row>
    <row r="26" spans="1:17">
      <c r="A26" t="s">
        <v>205</v>
      </c>
      <c r="B26" t="s">
        <v>221</v>
      </c>
      <c r="C26" t="s">
        <v>121</v>
      </c>
      <c r="D26" t="s">
        <v>122</v>
      </c>
      <c r="E26" t="s">
        <v>110</v>
      </c>
      <c r="F26" t="s">
        <v>114</v>
      </c>
      <c r="G26" t="s">
        <v>206</v>
      </c>
      <c r="H26">
        <v>2005</v>
      </c>
      <c r="I26">
        <f>I34+I42</f>
        <v>18.248000000000001</v>
      </c>
      <c r="L26">
        <v>0</v>
      </c>
      <c r="M26">
        <v>0</v>
      </c>
      <c r="N26">
        <v>0</v>
      </c>
      <c r="O26">
        <v>0</v>
      </c>
      <c r="Q26" t="s">
        <v>665</v>
      </c>
    </row>
    <row r="27" spans="1:17">
      <c r="A27" t="s">
        <v>205</v>
      </c>
      <c r="B27" t="s">
        <v>221</v>
      </c>
      <c r="C27" t="s">
        <v>121</v>
      </c>
      <c r="D27" t="s">
        <v>122</v>
      </c>
      <c r="E27" t="s">
        <v>110</v>
      </c>
      <c r="F27" t="s">
        <v>114</v>
      </c>
      <c r="G27" t="s">
        <v>206</v>
      </c>
      <c r="H27">
        <v>2010</v>
      </c>
      <c r="I27">
        <f t="shared" ref="I27:I33" si="1">I35+I43</f>
        <v>26.902999999999999</v>
      </c>
      <c r="L27">
        <v>0</v>
      </c>
      <c r="M27">
        <v>0</v>
      </c>
      <c r="N27">
        <v>0</v>
      </c>
      <c r="O27">
        <v>0</v>
      </c>
      <c r="Q27" t="s">
        <v>665</v>
      </c>
    </row>
    <row r="28" spans="1:17">
      <c r="A28" t="s">
        <v>205</v>
      </c>
      <c r="B28" t="s">
        <v>221</v>
      </c>
      <c r="C28" t="s">
        <v>121</v>
      </c>
      <c r="D28" t="s">
        <v>122</v>
      </c>
      <c r="E28" t="s">
        <v>110</v>
      </c>
      <c r="F28" t="s">
        <v>114</v>
      </c>
      <c r="G28" t="s">
        <v>206</v>
      </c>
      <c r="H28">
        <v>2015</v>
      </c>
      <c r="I28">
        <f t="shared" si="1"/>
        <v>44.58</v>
      </c>
      <c r="L28">
        <v>0</v>
      </c>
      <c r="M28">
        <v>0</v>
      </c>
      <c r="N28">
        <v>0</v>
      </c>
      <c r="O28">
        <v>0</v>
      </c>
      <c r="Q28" t="s">
        <v>665</v>
      </c>
    </row>
    <row r="29" spans="1:17">
      <c r="A29" t="s">
        <v>205</v>
      </c>
      <c r="B29" t="s">
        <v>221</v>
      </c>
      <c r="C29" t="s">
        <v>121</v>
      </c>
      <c r="D29" t="s">
        <v>122</v>
      </c>
      <c r="E29" t="s">
        <v>110</v>
      </c>
      <c r="F29" t="s">
        <v>114</v>
      </c>
      <c r="G29" t="s">
        <v>206</v>
      </c>
      <c r="H29">
        <v>2020</v>
      </c>
      <c r="I29">
        <f t="shared" si="1"/>
        <v>62.527999999999999</v>
      </c>
      <c r="L29">
        <v>0</v>
      </c>
      <c r="M29">
        <v>0</v>
      </c>
      <c r="N29">
        <v>0</v>
      </c>
      <c r="O29">
        <v>0</v>
      </c>
      <c r="Q29" t="s">
        <v>665</v>
      </c>
    </row>
    <row r="30" spans="1:17">
      <c r="A30" t="s">
        <v>205</v>
      </c>
      <c r="B30" t="s">
        <v>221</v>
      </c>
      <c r="C30" t="s">
        <v>121</v>
      </c>
      <c r="D30" t="s">
        <v>122</v>
      </c>
      <c r="E30" t="s">
        <v>110</v>
      </c>
      <c r="F30" t="s">
        <v>114</v>
      </c>
      <c r="G30" t="s">
        <v>206</v>
      </c>
      <c r="H30">
        <v>2025</v>
      </c>
      <c r="I30">
        <f t="shared" si="1"/>
        <v>72.832999999999998</v>
      </c>
      <c r="L30">
        <v>0</v>
      </c>
      <c r="M30">
        <v>0</v>
      </c>
      <c r="N30">
        <v>0</v>
      </c>
      <c r="O30">
        <v>0</v>
      </c>
      <c r="Q30" t="s">
        <v>665</v>
      </c>
    </row>
    <row r="31" spans="1:17">
      <c r="A31" t="s">
        <v>205</v>
      </c>
      <c r="B31" t="s">
        <v>221</v>
      </c>
      <c r="C31" t="s">
        <v>121</v>
      </c>
      <c r="D31" t="s">
        <v>122</v>
      </c>
      <c r="E31" t="s">
        <v>110</v>
      </c>
      <c r="F31" t="s">
        <v>114</v>
      </c>
      <c r="G31" t="s">
        <v>206</v>
      </c>
      <c r="H31">
        <v>2030</v>
      </c>
      <c r="I31">
        <f t="shared" si="1"/>
        <v>90.894999999999996</v>
      </c>
      <c r="L31">
        <v>0</v>
      </c>
      <c r="M31">
        <v>0</v>
      </c>
      <c r="N31">
        <v>0</v>
      </c>
      <c r="O31">
        <v>0</v>
      </c>
      <c r="Q31" t="s">
        <v>665</v>
      </c>
    </row>
    <row r="32" spans="1:17">
      <c r="A32" t="s">
        <v>205</v>
      </c>
      <c r="B32" t="s">
        <v>221</v>
      </c>
      <c r="C32" t="s">
        <v>121</v>
      </c>
      <c r="D32" t="s">
        <v>122</v>
      </c>
      <c r="E32" t="s">
        <v>110</v>
      </c>
      <c r="F32" t="s">
        <v>114</v>
      </c>
      <c r="G32" t="s">
        <v>206</v>
      </c>
      <c r="H32">
        <v>2035</v>
      </c>
      <c r="I32">
        <f t="shared" si="1"/>
        <v>116.80799999999999</v>
      </c>
      <c r="L32">
        <v>0</v>
      </c>
      <c r="M32">
        <v>0</v>
      </c>
      <c r="N32">
        <v>0</v>
      </c>
      <c r="O32">
        <v>0</v>
      </c>
      <c r="Q32" t="s">
        <v>665</v>
      </c>
    </row>
    <row r="33" spans="1:17">
      <c r="A33" t="s">
        <v>205</v>
      </c>
      <c r="B33" t="s">
        <v>221</v>
      </c>
      <c r="C33" t="s">
        <v>121</v>
      </c>
      <c r="D33" t="s">
        <v>122</v>
      </c>
      <c r="E33" t="s">
        <v>110</v>
      </c>
      <c r="F33" t="s">
        <v>114</v>
      </c>
      <c r="G33" t="s">
        <v>206</v>
      </c>
      <c r="H33">
        <v>2040</v>
      </c>
      <c r="I33">
        <f t="shared" si="1"/>
        <v>150.196</v>
      </c>
      <c r="L33">
        <v>0</v>
      </c>
      <c r="M33">
        <v>0</v>
      </c>
      <c r="N33">
        <v>0</v>
      </c>
      <c r="O33">
        <v>0</v>
      </c>
      <c r="Q33" t="s">
        <v>665</v>
      </c>
    </row>
    <row r="34" spans="1:17">
      <c r="A34" t="s">
        <v>205</v>
      </c>
      <c r="B34" t="s">
        <v>221</v>
      </c>
      <c r="C34" t="s">
        <v>133</v>
      </c>
      <c r="D34" t="s">
        <v>134</v>
      </c>
      <c r="E34" t="s">
        <v>110</v>
      </c>
      <c r="F34" t="s">
        <v>114</v>
      </c>
      <c r="G34" t="s">
        <v>206</v>
      </c>
      <c r="H34">
        <v>2005</v>
      </c>
      <c r="I34">
        <v>18.248000000000001</v>
      </c>
      <c r="L34">
        <v>0</v>
      </c>
      <c r="M34">
        <v>0</v>
      </c>
      <c r="N34">
        <v>0</v>
      </c>
      <c r="O34">
        <v>0</v>
      </c>
      <c r="Q34" t="s">
        <v>665</v>
      </c>
    </row>
    <row r="35" spans="1:17">
      <c r="A35" t="s">
        <v>205</v>
      </c>
      <c r="B35" t="s">
        <v>221</v>
      </c>
      <c r="C35" t="s">
        <v>133</v>
      </c>
      <c r="D35" t="s">
        <v>134</v>
      </c>
      <c r="E35" t="s">
        <v>110</v>
      </c>
      <c r="F35" t="s">
        <v>114</v>
      </c>
      <c r="G35" t="s">
        <v>206</v>
      </c>
      <c r="H35">
        <v>2010</v>
      </c>
      <c r="I35">
        <v>26.823</v>
      </c>
      <c r="L35">
        <v>0</v>
      </c>
      <c r="M35">
        <v>0</v>
      </c>
      <c r="N35">
        <v>0</v>
      </c>
      <c r="O35">
        <v>0</v>
      </c>
      <c r="Q35" t="s">
        <v>665</v>
      </c>
    </row>
    <row r="36" spans="1:17">
      <c r="A36" t="s">
        <v>205</v>
      </c>
      <c r="B36" t="s">
        <v>221</v>
      </c>
      <c r="C36" t="s">
        <v>133</v>
      </c>
      <c r="D36" t="s">
        <v>134</v>
      </c>
      <c r="E36" t="s">
        <v>110</v>
      </c>
      <c r="F36" t="s">
        <v>114</v>
      </c>
      <c r="G36" t="s">
        <v>206</v>
      </c>
      <c r="H36">
        <v>2015</v>
      </c>
      <c r="I36">
        <v>41.296999999999997</v>
      </c>
      <c r="L36">
        <v>0</v>
      </c>
      <c r="M36">
        <v>0</v>
      </c>
      <c r="N36">
        <v>0</v>
      </c>
      <c r="O36">
        <v>0</v>
      </c>
      <c r="Q36" t="s">
        <v>665</v>
      </c>
    </row>
    <row r="37" spans="1:17">
      <c r="A37" t="s">
        <v>205</v>
      </c>
      <c r="B37" t="s">
        <v>221</v>
      </c>
      <c r="C37" t="s">
        <v>133</v>
      </c>
      <c r="D37" t="s">
        <v>134</v>
      </c>
      <c r="E37" t="s">
        <v>110</v>
      </c>
      <c r="F37" t="s">
        <v>114</v>
      </c>
      <c r="G37" t="s">
        <v>206</v>
      </c>
      <c r="H37">
        <v>2020</v>
      </c>
      <c r="I37">
        <v>54.832000000000001</v>
      </c>
      <c r="L37">
        <v>0</v>
      </c>
      <c r="M37">
        <v>0</v>
      </c>
      <c r="N37">
        <v>0</v>
      </c>
      <c r="O37">
        <v>0</v>
      </c>
      <c r="Q37" t="s">
        <v>665</v>
      </c>
    </row>
    <row r="38" spans="1:17">
      <c r="A38" t="s">
        <v>205</v>
      </c>
      <c r="B38" t="s">
        <v>221</v>
      </c>
      <c r="C38" t="s">
        <v>133</v>
      </c>
      <c r="D38" t="s">
        <v>134</v>
      </c>
      <c r="E38" t="s">
        <v>110</v>
      </c>
      <c r="F38" t="s">
        <v>114</v>
      </c>
      <c r="G38" t="s">
        <v>206</v>
      </c>
      <c r="H38">
        <v>2025</v>
      </c>
      <c r="I38">
        <v>62.036999999999999</v>
      </c>
      <c r="L38">
        <v>0</v>
      </c>
      <c r="M38">
        <v>0</v>
      </c>
      <c r="N38">
        <v>0</v>
      </c>
      <c r="O38">
        <v>0</v>
      </c>
      <c r="Q38" t="s">
        <v>665</v>
      </c>
    </row>
    <row r="39" spans="1:17">
      <c r="A39" t="s">
        <v>205</v>
      </c>
      <c r="B39" t="s">
        <v>221</v>
      </c>
      <c r="C39" t="s">
        <v>133</v>
      </c>
      <c r="D39" t="s">
        <v>134</v>
      </c>
      <c r="E39" t="s">
        <v>110</v>
      </c>
      <c r="F39" t="s">
        <v>114</v>
      </c>
      <c r="G39" t="s">
        <v>206</v>
      </c>
      <c r="H39">
        <v>2030</v>
      </c>
      <c r="I39">
        <v>70.899000000000001</v>
      </c>
      <c r="L39">
        <v>0</v>
      </c>
      <c r="M39">
        <v>0</v>
      </c>
      <c r="N39">
        <v>0</v>
      </c>
      <c r="O39">
        <v>0</v>
      </c>
      <c r="Q39" t="s">
        <v>665</v>
      </c>
    </row>
    <row r="40" spans="1:17">
      <c r="A40" t="s">
        <v>205</v>
      </c>
      <c r="B40" t="s">
        <v>221</v>
      </c>
      <c r="C40" t="s">
        <v>133</v>
      </c>
      <c r="D40" t="s">
        <v>134</v>
      </c>
      <c r="E40" t="s">
        <v>110</v>
      </c>
      <c r="F40" t="s">
        <v>114</v>
      </c>
      <c r="G40" t="s">
        <v>206</v>
      </c>
      <c r="H40">
        <v>2035</v>
      </c>
      <c r="I40">
        <v>82.009</v>
      </c>
      <c r="L40">
        <v>0</v>
      </c>
      <c r="M40">
        <v>0</v>
      </c>
      <c r="N40">
        <v>0</v>
      </c>
      <c r="O40">
        <v>0</v>
      </c>
      <c r="Q40" t="s">
        <v>665</v>
      </c>
    </row>
    <row r="41" spans="1:17">
      <c r="A41" t="s">
        <v>205</v>
      </c>
      <c r="B41" t="s">
        <v>221</v>
      </c>
      <c r="C41" t="s">
        <v>133</v>
      </c>
      <c r="D41" t="s">
        <v>134</v>
      </c>
      <c r="E41" t="s">
        <v>110</v>
      </c>
      <c r="F41" t="s">
        <v>114</v>
      </c>
      <c r="G41" t="s">
        <v>206</v>
      </c>
      <c r="H41">
        <v>2040</v>
      </c>
      <c r="I41">
        <v>98.846000000000004</v>
      </c>
      <c r="L41">
        <v>0</v>
      </c>
      <c r="M41">
        <v>0</v>
      </c>
      <c r="N41">
        <v>0</v>
      </c>
      <c r="O41">
        <v>0</v>
      </c>
      <c r="Q41" t="s">
        <v>665</v>
      </c>
    </row>
    <row r="42" spans="1:17">
      <c r="A42" t="s">
        <v>205</v>
      </c>
      <c r="B42" t="s">
        <v>221</v>
      </c>
      <c r="C42" t="s">
        <v>147</v>
      </c>
      <c r="D42" t="s">
        <v>148</v>
      </c>
      <c r="E42" t="s">
        <v>110</v>
      </c>
      <c r="F42" t="s">
        <v>114</v>
      </c>
      <c r="G42" t="s">
        <v>206</v>
      </c>
      <c r="H42">
        <v>2005</v>
      </c>
      <c r="I42">
        <v>0</v>
      </c>
      <c r="L42">
        <v>0</v>
      </c>
      <c r="M42">
        <v>0</v>
      </c>
      <c r="N42">
        <v>0</v>
      </c>
      <c r="O42">
        <v>0</v>
      </c>
      <c r="Q42" t="s">
        <v>665</v>
      </c>
    </row>
    <row r="43" spans="1:17">
      <c r="A43" t="s">
        <v>205</v>
      </c>
      <c r="B43" t="s">
        <v>221</v>
      </c>
      <c r="C43" t="s">
        <v>147</v>
      </c>
      <c r="D43" t="s">
        <v>148</v>
      </c>
      <c r="E43" t="s">
        <v>110</v>
      </c>
      <c r="F43" t="s">
        <v>114</v>
      </c>
      <c r="G43" t="s">
        <v>206</v>
      </c>
      <c r="H43">
        <v>2010</v>
      </c>
      <c r="I43">
        <v>0.08</v>
      </c>
      <c r="L43">
        <v>0</v>
      </c>
      <c r="M43">
        <v>0</v>
      </c>
      <c r="N43">
        <v>0</v>
      </c>
      <c r="O43">
        <v>0</v>
      </c>
      <c r="Q43" t="s">
        <v>665</v>
      </c>
    </row>
    <row r="44" spans="1:17">
      <c r="A44" t="s">
        <v>205</v>
      </c>
      <c r="B44" t="s">
        <v>221</v>
      </c>
      <c r="C44" t="s">
        <v>147</v>
      </c>
      <c r="D44" t="s">
        <v>148</v>
      </c>
      <c r="E44" t="s">
        <v>110</v>
      </c>
      <c r="F44" t="s">
        <v>114</v>
      </c>
      <c r="G44" t="s">
        <v>206</v>
      </c>
      <c r="H44">
        <v>2015</v>
      </c>
      <c r="I44">
        <v>3.2829999999999999</v>
      </c>
      <c r="L44">
        <v>0</v>
      </c>
      <c r="M44">
        <v>0</v>
      </c>
      <c r="N44">
        <v>0</v>
      </c>
      <c r="O44">
        <v>0</v>
      </c>
      <c r="Q44" t="s">
        <v>665</v>
      </c>
    </row>
    <row r="45" spans="1:17">
      <c r="A45" t="s">
        <v>205</v>
      </c>
      <c r="B45" t="s">
        <v>221</v>
      </c>
      <c r="C45" t="s">
        <v>147</v>
      </c>
      <c r="D45" t="s">
        <v>148</v>
      </c>
      <c r="E45" t="s">
        <v>110</v>
      </c>
      <c r="F45" t="s">
        <v>114</v>
      </c>
      <c r="G45" t="s">
        <v>206</v>
      </c>
      <c r="H45">
        <v>2020</v>
      </c>
      <c r="I45">
        <v>7.6959999999999997</v>
      </c>
      <c r="L45">
        <v>0</v>
      </c>
      <c r="M45">
        <v>0</v>
      </c>
      <c r="N45">
        <v>0</v>
      </c>
      <c r="O45">
        <v>0</v>
      </c>
      <c r="Q45" t="s">
        <v>665</v>
      </c>
    </row>
    <row r="46" spans="1:17">
      <c r="A46" t="s">
        <v>205</v>
      </c>
      <c r="B46" t="s">
        <v>221</v>
      </c>
      <c r="C46" t="s">
        <v>147</v>
      </c>
      <c r="D46" t="s">
        <v>148</v>
      </c>
      <c r="E46" t="s">
        <v>110</v>
      </c>
      <c r="F46" t="s">
        <v>114</v>
      </c>
      <c r="G46" t="s">
        <v>206</v>
      </c>
      <c r="H46">
        <v>2025</v>
      </c>
      <c r="I46">
        <v>10.795999999999999</v>
      </c>
      <c r="L46">
        <v>0</v>
      </c>
      <c r="M46">
        <v>0</v>
      </c>
      <c r="N46">
        <v>0</v>
      </c>
      <c r="O46">
        <v>0</v>
      </c>
      <c r="Q46" t="s">
        <v>665</v>
      </c>
    </row>
    <row r="47" spans="1:17">
      <c r="A47" t="s">
        <v>205</v>
      </c>
      <c r="B47" t="s">
        <v>221</v>
      </c>
      <c r="C47" t="s">
        <v>147</v>
      </c>
      <c r="D47" t="s">
        <v>148</v>
      </c>
      <c r="E47" t="s">
        <v>110</v>
      </c>
      <c r="F47" t="s">
        <v>114</v>
      </c>
      <c r="G47" t="s">
        <v>206</v>
      </c>
      <c r="H47">
        <v>2030</v>
      </c>
      <c r="I47">
        <v>19.995999999999999</v>
      </c>
      <c r="L47">
        <v>0</v>
      </c>
      <c r="M47">
        <v>0</v>
      </c>
      <c r="N47">
        <v>0</v>
      </c>
      <c r="O47">
        <v>0</v>
      </c>
      <c r="Q47" t="s">
        <v>665</v>
      </c>
    </row>
    <row r="48" spans="1:17">
      <c r="A48" t="s">
        <v>205</v>
      </c>
      <c r="B48" t="s">
        <v>221</v>
      </c>
      <c r="C48" t="s">
        <v>147</v>
      </c>
      <c r="D48" t="s">
        <v>148</v>
      </c>
      <c r="E48" t="s">
        <v>110</v>
      </c>
      <c r="F48" t="s">
        <v>114</v>
      </c>
      <c r="G48" t="s">
        <v>206</v>
      </c>
      <c r="H48">
        <v>2035</v>
      </c>
      <c r="I48">
        <v>34.798999999999999</v>
      </c>
      <c r="L48">
        <v>0</v>
      </c>
      <c r="M48">
        <v>0</v>
      </c>
      <c r="N48">
        <v>0</v>
      </c>
      <c r="O48">
        <v>0</v>
      </c>
      <c r="Q48" t="s">
        <v>665</v>
      </c>
    </row>
    <row r="49" spans="1:17">
      <c r="A49" t="s">
        <v>205</v>
      </c>
      <c r="B49" t="s">
        <v>221</v>
      </c>
      <c r="C49" t="s">
        <v>147</v>
      </c>
      <c r="D49" t="s">
        <v>148</v>
      </c>
      <c r="E49" t="s">
        <v>110</v>
      </c>
      <c r="F49" t="s">
        <v>114</v>
      </c>
      <c r="G49" t="s">
        <v>206</v>
      </c>
      <c r="H49">
        <v>2040</v>
      </c>
      <c r="I49">
        <v>51.35</v>
      </c>
      <c r="L49">
        <v>0</v>
      </c>
      <c r="M49">
        <v>0</v>
      </c>
      <c r="N49">
        <v>0</v>
      </c>
      <c r="O49">
        <v>0</v>
      </c>
      <c r="Q49" t="s">
        <v>665</v>
      </c>
    </row>
    <row r="50" spans="1:17">
      <c r="A50" t="s">
        <v>205</v>
      </c>
      <c r="B50" t="s">
        <v>221</v>
      </c>
      <c r="C50" t="s">
        <v>172</v>
      </c>
      <c r="D50" t="s">
        <v>173</v>
      </c>
      <c r="E50" t="s">
        <v>110</v>
      </c>
      <c r="F50" t="s">
        <v>114</v>
      </c>
      <c r="G50" t="s">
        <v>620</v>
      </c>
      <c r="H50">
        <v>2005</v>
      </c>
      <c r="I50">
        <v>2.056</v>
      </c>
      <c r="L50">
        <v>0</v>
      </c>
      <c r="M50">
        <v>0</v>
      </c>
      <c r="N50">
        <v>0</v>
      </c>
      <c r="O50">
        <v>0</v>
      </c>
      <c r="Q50" t="s">
        <v>665</v>
      </c>
    </row>
    <row r="51" spans="1:17">
      <c r="A51" t="s">
        <v>205</v>
      </c>
      <c r="B51" t="s">
        <v>221</v>
      </c>
      <c r="C51" t="s">
        <v>172</v>
      </c>
      <c r="D51" t="s">
        <v>173</v>
      </c>
      <c r="E51" t="s">
        <v>110</v>
      </c>
      <c r="F51" t="s">
        <v>114</v>
      </c>
      <c r="G51" t="s">
        <v>620</v>
      </c>
      <c r="H51">
        <v>2010</v>
      </c>
      <c r="I51">
        <v>18.006</v>
      </c>
      <c r="L51">
        <v>0</v>
      </c>
      <c r="M51">
        <v>0</v>
      </c>
      <c r="N51">
        <v>0</v>
      </c>
      <c r="O51">
        <v>0</v>
      </c>
      <c r="Q51" t="s">
        <v>665</v>
      </c>
    </row>
    <row r="52" spans="1:17">
      <c r="A52" t="s">
        <v>205</v>
      </c>
      <c r="B52" t="s">
        <v>221</v>
      </c>
      <c r="C52" t="s">
        <v>172</v>
      </c>
      <c r="D52" t="s">
        <v>173</v>
      </c>
      <c r="E52" t="s">
        <v>110</v>
      </c>
      <c r="F52" t="s">
        <v>114</v>
      </c>
      <c r="G52" t="s">
        <v>620</v>
      </c>
      <c r="H52">
        <v>2015</v>
      </c>
      <c r="I52">
        <v>39.223999999999997</v>
      </c>
      <c r="L52">
        <v>0</v>
      </c>
      <c r="M52">
        <v>0</v>
      </c>
      <c r="N52">
        <v>0</v>
      </c>
      <c r="O52">
        <v>0</v>
      </c>
      <c r="Q52" t="s">
        <v>665</v>
      </c>
    </row>
    <row r="53" spans="1:17">
      <c r="A53" t="s">
        <v>205</v>
      </c>
      <c r="B53" t="s">
        <v>221</v>
      </c>
      <c r="C53" t="s">
        <v>172</v>
      </c>
      <c r="D53" t="s">
        <v>173</v>
      </c>
      <c r="E53" t="s">
        <v>110</v>
      </c>
      <c r="F53" t="s">
        <v>114</v>
      </c>
      <c r="G53" t="s">
        <v>620</v>
      </c>
      <c r="H53">
        <v>2020</v>
      </c>
      <c r="I53">
        <v>49.872999999999998</v>
      </c>
      <c r="L53">
        <v>0</v>
      </c>
      <c r="M53">
        <v>0</v>
      </c>
      <c r="N53">
        <v>0</v>
      </c>
      <c r="O53">
        <v>0</v>
      </c>
      <c r="Q53" t="s">
        <v>665</v>
      </c>
    </row>
    <row r="54" spans="1:17">
      <c r="A54" t="s">
        <v>205</v>
      </c>
      <c r="B54" t="s">
        <v>221</v>
      </c>
      <c r="C54" t="s">
        <v>172</v>
      </c>
      <c r="D54" t="s">
        <v>173</v>
      </c>
      <c r="E54" t="s">
        <v>110</v>
      </c>
      <c r="F54" t="s">
        <v>114</v>
      </c>
      <c r="G54" t="s">
        <v>620</v>
      </c>
      <c r="H54">
        <v>2025</v>
      </c>
      <c r="I54">
        <v>61.968000000000004</v>
      </c>
      <c r="L54">
        <v>0</v>
      </c>
      <c r="M54">
        <v>0</v>
      </c>
      <c r="N54">
        <v>0</v>
      </c>
      <c r="O54">
        <v>0</v>
      </c>
      <c r="Q54" t="s">
        <v>665</v>
      </c>
    </row>
    <row r="55" spans="1:17">
      <c r="A55" t="s">
        <v>205</v>
      </c>
      <c r="B55" t="s">
        <v>221</v>
      </c>
      <c r="C55" t="s">
        <v>172</v>
      </c>
      <c r="D55" t="s">
        <v>173</v>
      </c>
      <c r="E55" t="s">
        <v>110</v>
      </c>
      <c r="F55" t="s">
        <v>114</v>
      </c>
      <c r="G55" t="s">
        <v>620</v>
      </c>
      <c r="H55">
        <v>2030</v>
      </c>
      <c r="I55">
        <v>71.88</v>
      </c>
      <c r="L55">
        <v>0</v>
      </c>
      <c r="M55">
        <v>0</v>
      </c>
      <c r="N55">
        <v>0</v>
      </c>
      <c r="O55">
        <v>0</v>
      </c>
      <c r="Q55" t="s">
        <v>665</v>
      </c>
    </row>
    <row r="56" spans="1:17">
      <c r="A56" t="s">
        <v>205</v>
      </c>
      <c r="B56" t="s">
        <v>221</v>
      </c>
      <c r="C56" t="s">
        <v>172</v>
      </c>
      <c r="D56" t="s">
        <v>173</v>
      </c>
      <c r="E56" t="s">
        <v>110</v>
      </c>
      <c r="F56" t="s">
        <v>114</v>
      </c>
      <c r="G56" t="s">
        <v>620</v>
      </c>
      <c r="H56">
        <v>2035</v>
      </c>
      <c r="I56">
        <v>74.498000000000005</v>
      </c>
      <c r="L56">
        <v>0</v>
      </c>
      <c r="M56">
        <v>0</v>
      </c>
      <c r="N56">
        <v>0</v>
      </c>
      <c r="O56">
        <v>0</v>
      </c>
      <c r="Q56" t="s">
        <v>665</v>
      </c>
    </row>
    <row r="57" spans="1:17">
      <c r="A57" t="s">
        <v>205</v>
      </c>
      <c r="B57" t="s">
        <v>221</v>
      </c>
      <c r="C57" t="s">
        <v>172</v>
      </c>
      <c r="D57" t="s">
        <v>173</v>
      </c>
      <c r="E57" t="s">
        <v>110</v>
      </c>
      <c r="F57" t="s">
        <v>114</v>
      </c>
      <c r="G57" t="s">
        <v>620</v>
      </c>
      <c r="H57">
        <v>2040</v>
      </c>
      <c r="I57">
        <v>82.927000000000007</v>
      </c>
      <c r="L57">
        <v>0</v>
      </c>
      <c r="M57">
        <v>0</v>
      </c>
      <c r="N57">
        <v>0</v>
      </c>
      <c r="O57">
        <v>0</v>
      </c>
      <c r="Q57" t="s">
        <v>665</v>
      </c>
    </row>
    <row r="58" spans="1:17">
      <c r="A58" t="s">
        <v>205</v>
      </c>
      <c r="B58" t="s">
        <v>221</v>
      </c>
      <c r="C58" t="s">
        <v>172</v>
      </c>
      <c r="D58" t="s">
        <v>173</v>
      </c>
      <c r="E58" t="s">
        <v>110</v>
      </c>
      <c r="F58" t="s">
        <v>114</v>
      </c>
      <c r="G58" t="s">
        <v>206</v>
      </c>
      <c r="H58">
        <v>2005</v>
      </c>
      <c r="I58">
        <v>2.056</v>
      </c>
      <c r="L58">
        <v>0</v>
      </c>
      <c r="M58">
        <v>0</v>
      </c>
      <c r="N58">
        <v>0</v>
      </c>
      <c r="O58">
        <v>0</v>
      </c>
      <c r="Q58" t="s">
        <v>665</v>
      </c>
    </row>
    <row r="59" spans="1:17">
      <c r="A59" t="s">
        <v>205</v>
      </c>
      <c r="B59" t="s">
        <v>221</v>
      </c>
      <c r="C59" t="s">
        <v>172</v>
      </c>
      <c r="D59" t="s">
        <v>173</v>
      </c>
      <c r="E59" t="s">
        <v>110</v>
      </c>
      <c r="F59" t="s">
        <v>114</v>
      </c>
      <c r="G59" t="s">
        <v>206</v>
      </c>
      <c r="H59">
        <v>2010</v>
      </c>
      <c r="I59">
        <v>18.006</v>
      </c>
      <c r="L59">
        <v>0</v>
      </c>
      <c r="M59">
        <v>0</v>
      </c>
      <c r="N59">
        <v>0</v>
      </c>
      <c r="O59">
        <v>0</v>
      </c>
      <c r="Q59" t="s">
        <v>665</v>
      </c>
    </row>
    <row r="60" spans="1:17">
      <c r="A60" t="s">
        <v>205</v>
      </c>
      <c r="B60" t="s">
        <v>221</v>
      </c>
      <c r="C60" t="s">
        <v>172</v>
      </c>
      <c r="D60" t="s">
        <v>173</v>
      </c>
      <c r="E60" t="s">
        <v>110</v>
      </c>
      <c r="F60" t="s">
        <v>114</v>
      </c>
      <c r="G60" t="s">
        <v>206</v>
      </c>
      <c r="H60">
        <v>2015</v>
      </c>
      <c r="I60">
        <v>39.223999999999997</v>
      </c>
      <c r="L60">
        <v>0</v>
      </c>
      <c r="M60">
        <v>0</v>
      </c>
      <c r="N60">
        <v>0</v>
      </c>
      <c r="O60">
        <v>0</v>
      </c>
      <c r="Q60" t="s">
        <v>665</v>
      </c>
    </row>
    <row r="61" spans="1:17">
      <c r="A61" t="s">
        <v>205</v>
      </c>
      <c r="B61" t="s">
        <v>221</v>
      </c>
      <c r="C61" t="s">
        <v>172</v>
      </c>
      <c r="D61" t="s">
        <v>173</v>
      </c>
      <c r="E61" t="s">
        <v>110</v>
      </c>
      <c r="F61" t="s">
        <v>114</v>
      </c>
      <c r="G61" t="s">
        <v>206</v>
      </c>
      <c r="H61">
        <v>2020</v>
      </c>
      <c r="I61">
        <v>51.567999999999998</v>
      </c>
      <c r="L61">
        <v>0</v>
      </c>
      <c r="M61">
        <v>0</v>
      </c>
      <c r="N61">
        <v>0</v>
      </c>
      <c r="O61">
        <v>0</v>
      </c>
      <c r="Q61" t="s">
        <v>665</v>
      </c>
    </row>
    <row r="62" spans="1:17">
      <c r="A62" t="s">
        <v>205</v>
      </c>
      <c r="B62" t="s">
        <v>221</v>
      </c>
      <c r="C62" t="s">
        <v>172</v>
      </c>
      <c r="D62" t="s">
        <v>173</v>
      </c>
      <c r="E62" t="s">
        <v>110</v>
      </c>
      <c r="F62" t="s">
        <v>114</v>
      </c>
      <c r="G62" t="s">
        <v>206</v>
      </c>
      <c r="H62">
        <v>2025</v>
      </c>
      <c r="I62">
        <v>81.013000000000005</v>
      </c>
      <c r="L62">
        <v>0</v>
      </c>
      <c r="M62">
        <v>0</v>
      </c>
      <c r="N62">
        <v>0</v>
      </c>
      <c r="O62">
        <v>0</v>
      </c>
      <c r="Q62" t="s">
        <v>665</v>
      </c>
    </row>
    <row r="63" spans="1:17">
      <c r="A63" t="s">
        <v>205</v>
      </c>
      <c r="B63" t="s">
        <v>221</v>
      </c>
      <c r="C63" t="s">
        <v>172</v>
      </c>
      <c r="D63" t="s">
        <v>173</v>
      </c>
      <c r="E63" t="s">
        <v>110</v>
      </c>
      <c r="F63" t="s">
        <v>114</v>
      </c>
      <c r="G63" t="s">
        <v>206</v>
      </c>
      <c r="H63">
        <v>2030</v>
      </c>
      <c r="I63">
        <v>97.924000000000007</v>
      </c>
      <c r="L63">
        <v>0</v>
      </c>
      <c r="M63">
        <v>0</v>
      </c>
      <c r="N63">
        <v>0</v>
      </c>
      <c r="O63">
        <v>0</v>
      </c>
      <c r="Q63" t="s">
        <v>665</v>
      </c>
    </row>
    <row r="64" spans="1:17">
      <c r="A64" t="s">
        <v>205</v>
      </c>
      <c r="B64" t="s">
        <v>221</v>
      </c>
      <c r="C64" t="s">
        <v>172</v>
      </c>
      <c r="D64" t="s">
        <v>173</v>
      </c>
      <c r="E64" t="s">
        <v>110</v>
      </c>
      <c r="F64" t="s">
        <v>114</v>
      </c>
      <c r="G64" t="s">
        <v>206</v>
      </c>
      <c r="H64">
        <v>2035</v>
      </c>
      <c r="I64">
        <v>120.044</v>
      </c>
      <c r="L64">
        <v>0</v>
      </c>
      <c r="M64">
        <v>0</v>
      </c>
      <c r="N64">
        <v>0</v>
      </c>
      <c r="O64">
        <v>0</v>
      </c>
      <c r="Q64" t="s">
        <v>665</v>
      </c>
    </row>
    <row r="65" spans="1:17">
      <c r="A65" t="s">
        <v>205</v>
      </c>
      <c r="B65" t="s">
        <v>221</v>
      </c>
      <c r="C65" t="s">
        <v>172</v>
      </c>
      <c r="D65" t="s">
        <v>173</v>
      </c>
      <c r="E65" t="s">
        <v>110</v>
      </c>
      <c r="F65" t="s">
        <v>114</v>
      </c>
      <c r="G65" t="s">
        <v>206</v>
      </c>
      <c r="H65">
        <v>2040</v>
      </c>
      <c r="I65">
        <v>146.358</v>
      </c>
      <c r="L65">
        <v>0</v>
      </c>
      <c r="M65">
        <v>0</v>
      </c>
      <c r="N65">
        <v>0</v>
      </c>
      <c r="O65">
        <v>0</v>
      </c>
      <c r="Q65" t="s">
        <v>665</v>
      </c>
    </row>
    <row r="66" spans="1:17">
      <c r="A66" t="s">
        <v>205</v>
      </c>
      <c r="B66" t="s">
        <v>221</v>
      </c>
      <c r="C66" t="s">
        <v>621</v>
      </c>
      <c r="D66" t="s">
        <v>622</v>
      </c>
      <c r="E66" t="s">
        <v>110</v>
      </c>
      <c r="F66" t="s">
        <v>114</v>
      </c>
      <c r="G66" t="s">
        <v>620</v>
      </c>
      <c r="H66">
        <v>2005</v>
      </c>
      <c r="I66">
        <v>122.626</v>
      </c>
      <c r="L66">
        <v>0</v>
      </c>
      <c r="M66">
        <v>0</v>
      </c>
      <c r="N66">
        <v>0</v>
      </c>
      <c r="O66">
        <v>0</v>
      </c>
      <c r="Q66" t="s">
        <v>665</v>
      </c>
    </row>
    <row r="67" spans="1:17">
      <c r="A67" t="s">
        <v>205</v>
      </c>
      <c r="B67" t="s">
        <v>221</v>
      </c>
      <c r="C67" t="s">
        <v>621</v>
      </c>
      <c r="D67" t="s">
        <v>622</v>
      </c>
      <c r="E67" t="s">
        <v>110</v>
      </c>
      <c r="F67" t="s">
        <v>114</v>
      </c>
      <c r="G67" t="s">
        <v>620</v>
      </c>
      <c r="H67">
        <v>2010</v>
      </c>
      <c r="I67">
        <v>155.636</v>
      </c>
      <c r="L67">
        <v>0</v>
      </c>
      <c r="M67">
        <v>0</v>
      </c>
      <c r="N67">
        <v>0</v>
      </c>
      <c r="O67">
        <v>0</v>
      </c>
      <c r="Q67" t="s">
        <v>665</v>
      </c>
    </row>
    <row r="68" spans="1:17">
      <c r="A68" t="s">
        <v>205</v>
      </c>
      <c r="B68" t="s">
        <v>221</v>
      </c>
      <c r="C68" t="s">
        <v>621</v>
      </c>
      <c r="D68" t="s">
        <v>622</v>
      </c>
      <c r="E68" t="s">
        <v>110</v>
      </c>
      <c r="F68" t="s">
        <v>114</v>
      </c>
      <c r="G68" t="s">
        <v>620</v>
      </c>
      <c r="H68">
        <v>2015</v>
      </c>
      <c r="I68">
        <v>190.28800000000001</v>
      </c>
      <c r="L68">
        <v>0</v>
      </c>
      <c r="M68">
        <v>0</v>
      </c>
      <c r="N68">
        <v>0</v>
      </c>
      <c r="O68">
        <v>0</v>
      </c>
      <c r="Q68" t="s">
        <v>665</v>
      </c>
    </row>
    <row r="69" spans="1:17">
      <c r="A69" t="s">
        <v>205</v>
      </c>
      <c r="B69" t="s">
        <v>221</v>
      </c>
      <c r="C69" t="s">
        <v>621</v>
      </c>
      <c r="D69" t="s">
        <v>622</v>
      </c>
      <c r="E69" t="s">
        <v>110</v>
      </c>
      <c r="F69" t="s">
        <v>114</v>
      </c>
      <c r="G69" t="s">
        <v>620</v>
      </c>
      <c r="H69">
        <v>2020</v>
      </c>
      <c r="I69">
        <v>200.30699999999999</v>
      </c>
      <c r="L69">
        <v>0</v>
      </c>
      <c r="M69">
        <v>0</v>
      </c>
      <c r="N69">
        <v>0</v>
      </c>
      <c r="O69">
        <v>0</v>
      </c>
      <c r="Q69" t="s">
        <v>665</v>
      </c>
    </row>
    <row r="70" spans="1:17">
      <c r="A70" t="s">
        <v>205</v>
      </c>
      <c r="B70" t="s">
        <v>221</v>
      </c>
      <c r="C70" t="s">
        <v>621</v>
      </c>
      <c r="D70" t="s">
        <v>622</v>
      </c>
      <c r="E70" t="s">
        <v>110</v>
      </c>
      <c r="F70" t="s">
        <v>114</v>
      </c>
      <c r="G70" t="s">
        <v>620</v>
      </c>
      <c r="H70">
        <v>2025</v>
      </c>
      <c r="I70">
        <v>203.476</v>
      </c>
      <c r="L70">
        <v>0</v>
      </c>
      <c r="M70">
        <v>0</v>
      </c>
      <c r="N70">
        <v>0</v>
      </c>
      <c r="O70">
        <v>0</v>
      </c>
      <c r="Q70" t="s">
        <v>665</v>
      </c>
    </row>
    <row r="71" spans="1:17">
      <c r="A71" t="s">
        <v>205</v>
      </c>
      <c r="B71" t="s">
        <v>221</v>
      </c>
      <c r="C71" t="s">
        <v>621</v>
      </c>
      <c r="D71" t="s">
        <v>622</v>
      </c>
      <c r="E71" t="s">
        <v>110</v>
      </c>
      <c r="F71" t="s">
        <v>114</v>
      </c>
      <c r="G71" t="s">
        <v>620</v>
      </c>
      <c r="H71">
        <v>2030</v>
      </c>
      <c r="I71">
        <v>221.733</v>
      </c>
      <c r="L71">
        <v>0</v>
      </c>
      <c r="M71">
        <v>0</v>
      </c>
      <c r="N71">
        <v>0</v>
      </c>
      <c r="O71">
        <v>0</v>
      </c>
      <c r="Q71" t="s">
        <v>665</v>
      </c>
    </row>
    <row r="72" spans="1:17">
      <c r="A72" t="s">
        <v>205</v>
      </c>
      <c r="B72" t="s">
        <v>221</v>
      </c>
      <c r="C72" t="s">
        <v>621</v>
      </c>
      <c r="D72" t="s">
        <v>622</v>
      </c>
      <c r="E72" t="s">
        <v>110</v>
      </c>
      <c r="F72" t="s">
        <v>114</v>
      </c>
      <c r="G72" t="s">
        <v>620</v>
      </c>
      <c r="H72">
        <v>2035</v>
      </c>
      <c r="I72">
        <v>224.71799999999999</v>
      </c>
      <c r="L72">
        <v>0</v>
      </c>
      <c r="M72">
        <v>0</v>
      </c>
      <c r="N72">
        <v>0</v>
      </c>
      <c r="O72">
        <v>0</v>
      </c>
      <c r="Q72" t="s">
        <v>665</v>
      </c>
    </row>
    <row r="73" spans="1:17">
      <c r="A73" t="s">
        <v>205</v>
      </c>
      <c r="B73" t="s">
        <v>221</v>
      </c>
      <c r="C73" t="s">
        <v>621</v>
      </c>
      <c r="D73" t="s">
        <v>622</v>
      </c>
      <c r="E73" t="s">
        <v>110</v>
      </c>
      <c r="F73" t="s">
        <v>114</v>
      </c>
      <c r="G73" t="s">
        <v>620</v>
      </c>
      <c r="H73">
        <v>2040</v>
      </c>
      <c r="I73">
        <v>231.303</v>
      </c>
      <c r="L73">
        <v>0</v>
      </c>
      <c r="M73">
        <v>0</v>
      </c>
      <c r="N73">
        <v>0</v>
      </c>
      <c r="O73">
        <v>0</v>
      </c>
      <c r="Q73" t="s">
        <v>665</v>
      </c>
    </row>
    <row r="74" spans="1:17">
      <c r="A74" t="s">
        <v>205</v>
      </c>
      <c r="B74" t="s">
        <v>221</v>
      </c>
      <c r="C74" t="s">
        <v>621</v>
      </c>
      <c r="D74" t="s">
        <v>622</v>
      </c>
      <c r="E74" t="s">
        <v>110</v>
      </c>
      <c r="F74" t="s">
        <v>114</v>
      </c>
      <c r="G74" t="s">
        <v>206</v>
      </c>
      <c r="H74">
        <v>2005</v>
      </c>
      <c r="I74">
        <v>122.626</v>
      </c>
      <c r="L74">
        <v>0</v>
      </c>
      <c r="M74">
        <v>0</v>
      </c>
      <c r="N74">
        <v>0</v>
      </c>
      <c r="O74">
        <v>0</v>
      </c>
      <c r="Q74" t="s">
        <v>665</v>
      </c>
    </row>
    <row r="75" spans="1:17">
      <c r="A75" t="s">
        <v>205</v>
      </c>
      <c r="B75" t="s">
        <v>221</v>
      </c>
      <c r="C75" t="s">
        <v>621</v>
      </c>
      <c r="D75" t="s">
        <v>622</v>
      </c>
      <c r="E75" t="s">
        <v>110</v>
      </c>
      <c r="F75" t="s">
        <v>114</v>
      </c>
      <c r="G75" t="s">
        <v>206</v>
      </c>
      <c r="H75">
        <v>2010</v>
      </c>
      <c r="I75">
        <v>155.636</v>
      </c>
      <c r="L75">
        <v>0</v>
      </c>
      <c r="M75">
        <v>0</v>
      </c>
      <c r="N75">
        <v>0</v>
      </c>
      <c r="O75">
        <v>0</v>
      </c>
      <c r="Q75" t="s">
        <v>665</v>
      </c>
    </row>
    <row r="76" spans="1:17">
      <c r="A76" t="s">
        <v>205</v>
      </c>
      <c r="B76" t="s">
        <v>221</v>
      </c>
      <c r="C76" t="s">
        <v>621</v>
      </c>
      <c r="D76" t="s">
        <v>622</v>
      </c>
      <c r="E76" t="s">
        <v>110</v>
      </c>
      <c r="F76" t="s">
        <v>114</v>
      </c>
      <c r="G76" t="s">
        <v>206</v>
      </c>
      <c r="H76">
        <v>2015</v>
      </c>
      <c r="I76">
        <v>190.28800000000001</v>
      </c>
      <c r="L76">
        <v>0</v>
      </c>
      <c r="M76">
        <v>0</v>
      </c>
      <c r="N76">
        <v>0</v>
      </c>
      <c r="O76">
        <v>0</v>
      </c>
      <c r="Q76" t="s">
        <v>665</v>
      </c>
    </row>
    <row r="77" spans="1:17">
      <c r="A77" t="s">
        <v>205</v>
      </c>
      <c r="B77" t="s">
        <v>221</v>
      </c>
      <c r="C77" t="s">
        <v>621</v>
      </c>
      <c r="D77" t="s">
        <v>622</v>
      </c>
      <c r="E77" t="s">
        <v>110</v>
      </c>
      <c r="F77" t="s">
        <v>114</v>
      </c>
      <c r="G77" t="s">
        <v>206</v>
      </c>
      <c r="H77">
        <v>2020</v>
      </c>
      <c r="I77">
        <v>201228</v>
      </c>
      <c r="L77">
        <v>0</v>
      </c>
      <c r="M77">
        <v>0</v>
      </c>
      <c r="N77">
        <v>0</v>
      </c>
      <c r="O77">
        <v>0</v>
      </c>
      <c r="Q77" t="s">
        <v>665</v>
      </c>
    </row>
    <row r="78" spans="1:17">
      <c r="A78" t="s">
        <v>205</v>
      </c>
      <c r="B78" t="s">
        <v>221</v>
      </c>
      <c r="C78" t="s">
        <v>621</v>
      </c>
      <c r="D78" t="s">
        <v>622</v>
      </c>
      <c r="E78" t="s">
        <v>110</v>
      </c>
      <c r="F78" t="s">
        <v>114</v>
      </c>
      <c r="G78" t="s">
        <v>206</v>
      </c>
      <c r="H78">
        <v>2025</v>
      </c>
      <c r="I78">
        <v>219.10400000000001</v>
      </c>
      <c r="L78">
        <v>0</v>
      </c>
      <c r="M78">
        <v>0</v>
      </c>
      <c r="N78">
        <v>0</v>
      </c>
      <c r="O78">
        <v>0</v>
      </c>
      <c r="Q78" t="s">
        <v>665</v>
      </c>
    </row>
    <row r="79" spans="1:17">
      <c r="A79" t="s">
        <v>205</v>
      </c>
      <c r="B79" t="s">
        <v>221</v>
      </c>
      <c r="C79" t="s">
        <v>621</v>
      </c>
      <c r="D79" t="s">
        <v>622</v>
      </c>
      <c r="E79" t="s">
        <v>110</v>
      </c>
      <c r="F79" t="s">
        <v>114</v>
      </c>
      <c r="G79" t="s">
        <v>206</v>
      </c>
      <c r="H79">
        <v>2030</v>
      </c>
      <c r="I79">
        <v>255.137</v>
      </c>
      <c r="L79">
        <v>0</v>
      </c>
      <c r="M79">
        <v>0</v>
      </c>
      <c r="N79">
        <v>0</v>
      </c>
      <c r="O79">
        <v>0</v>
      </c>
      <c r="Q79" t="s">
        <v>665</v>
      </c>
    </row>
    <row r="80" spans="1:17">
      <c r="A80" t="s">
        <v>205</v>
      </c>
      <c r="B80" t="s">
        <v>221</v>
      </c>
      <c r="C80" t="s">
        <v>621</v>
      </c>
      <c r="D80" t="s">
        <v>622</v>
      </c>
      <c r="E80" t="s">
        <v>110</v>
      </c>
      <c r="F80" t="s">
        <v>114</v>
      </c>
      <c r="G80" t="s">
        <v>206</v>
      </c>
      <c r="H80">
        <v>2035</v>
      </c>
      <c r="I80">
        <v>293.70400000000001</v>
      </c>
      <c r="L80">
        <v>0</v>
      </c>
      <c r="M80">
        <v>0</v>
      </c>
      <c r="N80">
        <v>0</v>
      </c>
      <c r="O80">
        <v>0</v>
      </c>
      <c r="Q80" t="s">
        <v>665</v>
      </c>
    </row>
    <row r="81" spans="1:17">
      <c r="A81" t="s">
        <v>205</v>
      </c>
      <c r="B81" t="s">
        <v>221</v>
      </c>
      <c r="C81" t="s">
        <v>621</v>
      </c>
      <c r="D81" t="s">
        <v>622</v>
      </c>
      <c r="E81" t="s">
        <v>110</v>
      </c>
      <c r="F81" t="s">
        <v>114</v>
      </c>
      <c r="G81" t="s">
        <v>206</v>
      </c>
      <c r="H81">
        <v>2040</v>
      </c>
      <c r="I81">
        <v>347.92099999999999</v>
      </c>
      <c r="L81">
        <v>0</v>
      </c>
      <c r="M81">
        <v>0</v>
      </c>
      <c r="N81">
        <v>0</v>
      </c>
      <c r="O81">
        <v>0</v>
      </c>
      <c r="Q81" t="s">
        <v>665</v>
      </c>
    </row>
    <row r="82" spans="1:17">
      <c r="A82" t="s">
        <v>205</v>
      </c>
      <c r="B82" t="s">
        <v>221</v>
      </c>
      <c r="C82" t="s">
        <v>121</v>
      </c>
      <c r="D82" t="s">
        <v>122</v>
      </c>
      <c r="E82" t="s">
        <v>110</v>
      </c>
      <c r="F82" t="s">
        <v>273</v>
      </c>
      <c r="G82" t="s">
        <v>156</v>
      </c>
      <c r="H82">
        <v>2030</v>
      </c>
      <c r="I82">
        <f>I86+I88</f>
        <v>145</v>
      </c>
      <c r="L82">
        <v>1</v>
      </c>
      <c r="M82">
        <v>1</v>
      </c>
      <c r="N82">
        <v>0</v>
      </c>
      <c r="O82">
        <v>0</v>
      </c>
      <c r="Q82" t="s">
        <v>665</v>
      </c>
    </row>
    <row r="83" spans="1:17">
      <c r="A83" t="s">
        <v>205</v>
      </c>
      <c r="B83" t="s">
        <v>221</v>
      </c>
      <c r="C83" t="s">
        <v>121</v>
      </c>
      <c r="D83" t="s">
        <v>122</v>
      </c>
      <c r="E83" t="s">
        <v>110</v>
      </c>
      <c r="F83" t="s">
        <v>273</v>
      </c>
      <c r="G83" t="s">
        <v>156</v>
      </c>
      <c r="H83">
        <v>2035</v>
      </c>
      <c r="I83">
        <f>((I87-I86)/2)+I86+I89</f>
        <v>177.5</v>
      </c>
      <c r="L83">
        <v>1</v>
      </c>
      <c r="M83">
        <v>1</v>
      </c>
      <c r="N83">
        <v>0</v>
      </c>
      <c r="O83">
        <v>0</v>
      </c>
      <c r="Q83" t="s">
        <v>665</v>
      </c>
    </row>
    <row r="84" spans="1:17">
      <c r="A84" t="s">
        <v>205</v>
      </c>
      <c r="B84" t="s">
        <v>221</v>
      </c>
      <c r="C84" t="s">
        <v>121</v>
      </c>
      <c r="D84" t="s">
        <v>122</v>
      </c>
      <c r="E84" t="s">
        <v>110</v>
      </c>
      <c r="F84" t="s">
        <v>273</v>
      </c>
      <c r="G84" t="s">
        <v>156</v>
      </c>
      <c r="H84">
        <v>2040</v>
      </c>
      <c r="I84">
        <f>((I90-I89)/2)+I89+I87</f>
        <v>215</v>
      </c>
      <c r="L84">
        <v>1</v>
      </c>
      <c r="M84">
        <v>1</v>
      </c>
      <c r="N84">
        <v>0</v>
      </c>
      <c r="O84">
        <v>0</v>
      </c>
      <c r="Q84" t="s">
        <v>665</v>
      </c>
    </row>
    <row r="85" spans="1:17">
      <c r="A85" t="s">
        <v>205</v>
      </c>
      <c r="B85" t="s">
        <v>221</v>
      </c>
      <c r="C85" t="s">
        <v>121</v>
      </c>
      <c r="D85" t="s">
        <v>122</v>
      </c>
      <c r="E85" t="s">
        <v>110</v>
      </c>
      <c r="F85" t="s">
        <v>273</v>
      </c>
      <c r="G85" t="s">
        <v>156</v>
      </c>
      <c r="H85">
        <v>2045</v>
      </c>
      <c r="I85">
        <f>I87+I90</f>
        <v>230</v>
      </c>
      <c r="L85">
        <v>1</v>
      </c>
      <c r="M85">
        <v>1</v>
      </c>
      <c r="N85">
        <v>0</v>
      </c>
      <c r="O85">
        <v>0</v>
      </c>
      <c r="Q85" t="s">
        <v>665</v>
      </c>
    </row>
    <row r="86" spans="1:17">
      <c r="A86" t="s">
        <v>205</v>
      </c>
      <c r="B86" t="s">
        <v>221</v>
      </c>
      <c r="C86" t="s">
        <v>133</v>
      </c>
      <c r="D86" t="s">
        <v>134</v>
      </c>
      <c r="E86" t="s">
        <v>110</v>
      </c>
      <c r="F86" t="s">
        <v>273</v>
      </c>
      <c r="G86" t="s">
        <v>156</v>
      </c>
      <c r="H86">
        <v>2030</v>
      </c>
      <c r="I86">
        <v>115</v>
      </c>
      <c r="L86">
        <v>1</v>
      </c>
      <c r="M86">
        <v>1</v>
      </c>
      <c r="N86">
        <v>0</v>
      </c>
      <c r="O86">
        <v>0</v>
      </c>
      <c r="Q86" t="s">
        <v>665</v>
      </c>
    </row>
    <row r="87" spans="1:17">
      <c r="A87" t="s">
        <v>205</v>
      </c>
      <c r="B87" t="s">
        <v>221</v>
      </c>
      <c r="C87" t="s">
        <v>133</v>
      </c>
      <c r="D87" t="s">
        <v>134</v>
      </c>
      <c r="E87" t="s">
        <v>110</v>
      </c>
      <c r="F87" t="s">
        <v>273</v>
      </c>
      <c r="G87" t="s">
        <v>156</v>
      </c>
      <c r="H87">
        <v>2040</v>
      </c>
      <c r="I87">
        <v>160</v>
      </c>
      <c r="L87">
        <v>1</v>
      </c>
      <c r="M87">
        <v>1</v>
      </c>
      <c r="N87">
        <v>0</v>
      </c>
      <c r="O87">
        <v>0</v>
      </c>
      <c r="Q87" t="s">
        <v>665</v>
      </c>
    </row>
    <row r="88" spans="1:17">
      <c r="A88" t="s">
        <v>205</v>
      </c>
      <c r="B88" t="s">
        <v>221</v>
      </c>
      <c r="C88" t="s">
        <v>147</v>
      </c>
      <c r="D88" t="s">
        <v>148</v>
      </c>
      <c r="E88" t="s">
        <v>110</v>
      </c>
      <c r="F88" t="s">
        <v>273</v>
      </c>
      <c r="G88" t="s">
        <v>156</v>
      </c>
      <c r="H88">
        <v>2030</v>
      </c>
      <c r="I88">
        <v>30</v>
      </c>
      <c r="L88">
        <v>1</v>
      </c>
      <c r="M88">
        <v>1</v>
      </c>
      <c r="N88">
        <v>0</v>
      </c>
      <c r="O88">
        <v>0</v>
      </c>
      <c r="Q88" t="s">
        <v>665</v>
      </c>
    </row>
    <row r="89" spans="1:17">
      <c r="A89" t="s">
        <v>205</v>
      </c>
      <c r="B89" t="s">
        <v>221</v>
      </c>
      <c r="C89" t="s">
        <v>147</v>
      </c>
      <c r="D89" t="s">
        <v>148</v>
      </c>
      <c r="E89" t="s">
        <v>110</v>
      </c>
      <c r="F89" t="s">
        <v>273</v>
      </c>
      <c r="G89" t="s">
        <v>156</v>
      </c>
      <c r="H89">
        <v>2035</v>
      </c>
      <c r="I89">
        <v>40</v>
      </c>
      <c r="L89">
        <v>1</v>
      </c>
      <c r="M89">
        <v>1</v>
      </c>
      <c r="N89">
        <v>0</v>
      </c>
      <c r="O89">
        <v>0</v>
      </c>
      <c r="Q89" t="s">
        <v>665</v>
      </c>
    </row>
    <row r="90" spans="1:17">
      <c r="A90" t="s">
        <v>205</v>
      </c>
      <c r="B90" t="s">
        <v>221</v>
      </c>
      <c r="C90" t="s">
        <v>147</v>
      </c>
      <c r="D90" t="s">
        <v>148</v>
      </c>
      <c r="E90" t="s">
        <v>110</v>
      </c>
      <c r="F90" t="s">
        <v>273</v>
      </c>
      <c r="G90" t="s">
        <v>156</v>
      </c>
      <c r="H90">
        <v>2045</v>
      </c>
      <c r="I90">
        <v>70</v>
      </c>
      <c r="L90">
        <v>1</v>
      </c>
      <c r="M90">
        <v>1</v>
      </c>
      <c r="N90">
        <v>0</v>
      </c>
      <c r="O90">
        <v>0</v>
      </c>
      <c r="Q90" t="s">
        <v>665</v>
      </c>
    </row>
    <row r="91" spans="1:17">
      <c r="A91" t="s">
        <v>205</v>
      </c>
      <c r="B91" t="s">
        <v>221</v>
      </c>
      <c r="C91" t="s">
        <v>172</v>
      </c>
      <c r="D91" t="s">
        <v>173</v>
      </c>
      <c r="E91" t="s">
        <v>110</v>
      </c>
      <c r="F91" t="s">
        <v>283</v>
      </c>
      <c r="G91" t="s">
        <v>156</v>
      </c>
      <c r="H91">
        <v>2022</v>
      </c>
      <c r="I91">
        <v>63</v>
      </c>
      <c r="L91">
        <v>1</v>
      </c>
      <c r="M91">
        <v>1</v>
      </c>
      <c r="N91">
        <v>0</v>
      </c>
      <c r="O91">
        <v>0</v>
      </c>
      <c r="Q91" t="s">
        <v>665</v>
      </c>
    </row>
    <row r="92" spans="1:17">
      <c r="A92" t="s">
        <v>205</v>
      </c>
      <c r="B92" t="s">
        <v>221</v>
      </c>
      <c r="C92" t="s">
        <v>172</v>
      </c>
      <c r="D92" t="s">
        <v>173</v>
      </c>
      <c r="E92" t="s">
        <v>110</v>
      </c>
      <c r="F92" t="s">
        <v>283</v>
      </c>
      <c r="G92" t="s">
        <v>156</v>
      </c>
      <c r="H92">
        <v>2024</v>
      </c>
      <c r="I92">
        <v>88</v>
      </c>
      <c r="L92">
        <v>1</v>
      </c>
      <c r="M92">
        <v>1</v>
      </c>
      <c r="N92">
        <v>0</v>
      </c>
      <c r="O92">
        <v>0</v>
      </c>
      <c r="Q92" t="s">
        <v>665</v>
      </c>
    </row>
    <row r="93" spans="1:17">
      <c r="A93" t="s">
        <v>205</v>
      </c>
      <c r="B93" t="s">
        <v>221</v>
      </c>
      <c r="C93" t="s">
        <v>172</v>
      </c>
      <c r="D93" t="s">
        <v>173</v>
      </c>
      <c r="E93" t="s">
        <v>110</v>
      </c>
      <c r="F93" t="s">
        <v>283</v>
      </c>
      <c r="G93" t="s">
        <v>156</v>
      </c>
      <c r="H93">
        <v>2026</v>
      </c>
      <c r="I93">
        <v>128</v>
      </c>
      <c r="L93">
        <v>1</v>
      </c>
      <c r="M93">
        <v>1</v>
      </c>
      <c r="N93">
        <v>0</v>
      </c>
      <c r="O93">
        <v>0</v>
      </c>
      <c r="Q93" t="s">
        <v>665</v>
      </c>
    </row>
    <row r="94" spans="1:17">
      <c r="A94" t="s">
        <v>205</v>
      </c>
      <c r="B94" t="s">
        <v>221</v>
      </c>
      <c r="C94" t="s">
        <v>172</v>
      </c>
      <c r="D94" t="s">
        <v>173</v>
      </c>
      <c r="E94" t="s">
        <v>110</v>
      </c>
      <c r="F94" t="s">
        <v>283</v>
      </c>
      <c r="G94" t="s">
        <v>156</v>
      </c>
      <c r="H94">
        <v>2028</v>
      </c>
      <c r="I94">
        <v>172</v>
      </c>
      <c r="L94">
        <v>1</v>
      </c>
      <c r="M94">
        <v>1</v>
      </c>
      <c r="N94">
        <v>0</v>
      </c>
      <c r="O94">
        <v>0</v>
      </c>
      <c r="Q94" t="s">
        <v>665</v>
      </c>
    </row>
    <row r="95" spans="1:17">
      <c r="A95" t="s">
        <v>205</v>
      </c>
      <c r="B95" t="s">
        <v>221</v>
      </c>
      <c r="C95" t="s">
        <v>172</v>
      </c>
      <c r="D95" t="s">
        <v>173</v>
      </c>
      <c r="E95" t="s">
        <v>110</v>
      </c>
      <c r="F95" t="s">
        <v>283</v>
      </c>
      <c r="G95" t="s">
        <v>156</v>
      </c>
      <c r="H95">
        <v>2030</v>
      </c>
      <c r="I95">
        <v>215</v>
      </c>
      <c r="L95">
        <v>1</v>
      </c>
      <c r="M95">
        <v>1</v>
      </c>
      <c r="N95">
        <v>0</v>
      </c>
      <c r="O95">
        <v>0</v>
      </c>
      <c r="Q95" t="s">
        <v>665</v>
      </c>
    </row>
    <row r="96" spans="1:17">
      <c r="A96" t="s">
        <v>205</v>
      </c>
      <c r="B96" t="s">
        <v>221</v>
      </c>
      <c r="C96" t="s">
        <v>172</v>
      </c>
      <c r="D96" t="s">
        <v>173</v>
      </c>
      <c r="E96" t="s">
        <v>110</v>
      </c>
      <c r="F96" t="s">
        <v>283</v>
      </c>
      <c r="G96" t="s">
        <v>156</v>
      </c>
      <c r="H96">
        <v>2040</v>
      </c>
      <c r="I96">
        <v>400</v>
      </c>
      <c r="L96">
        <v>1</v>
      </c>
      <c r="M96">
        <v>1</v>
      </c>
      <c r="N96">
        <v>0</v>
      </c>
      <c r="O96">
        <v>0</v>
      </c>
      <c r="Q96" t="s">
        <v>665</v>
      </c>
    </row>
    <row r="97" spans="1:17">
      <c r="A97" t="s">
        <v>205</v>
      </c>
      <c r="B97" t="s">
        <v>221</v>
      </c>
      <c r="C97" t="s">
        <v>196</v>
      </c>
      <c r="D97" t="s">
        <v>197</v>
      </c>
      <c r="E97" t="s">
        <v>110</v>
      </c>
      <c r="F97" t="s">
        <v>283</v>
      </c>
      <c r="G97" t="s">
        <v>156</v>
      </c>
      <c r="H97">
        <v>2022</v>
      </c>
      <c r="I97">
        <v>63</v>
      </c>
      <c r="L97">
        <v>1</v>
      </c>
      <c r="M97">
        <v>1</v>
      </c>
      <c r="N97">
        <v>0</v>
      </c>
      <c r="O97">
        <v>0</v>
      </c>
      <c r="Q97" t="s">
        <v>665</v>
      </c>
    </row>
    <row r="98" spans="1:17">
      <c r="A98" t="s">
        <v>205</v>
      </c>
      <c r="B98" t="s">
        <v>221</v>
      </c>
      <c r="C98" t="s">
        <v>196</v>
      </c>
      <c r="D98" t="s">
        <v>197</v>
      </c>
      <c r="E98" t="s">
        <v>110</v>
      </c>
      <c r="F98" t="s">
        <v>283</v>
      </c>
      <c r="G98" t="s">
        <v>156</v>
      </c>
      <c r="H98">
        <v>2024</v>
      </c>
      <c r="I98">
        <v>88</v>
      </c>
      <c r="L98">
        <v>1</v>
      </c>
      <c r="M98">
        <v>1</v>
      </c>
      <c r="N98">
        <v>0</v>
      </c>
      <c r="O98">
        <v>0</v>
      </c>
      <c r="Q98" t="s">
        <v>665</v>
      </c>
    </row>
    <row r="99" spans="1:17">
      <c r="A99" t="s">
        <v>205</v>
      </c>
      <c r="B99" t="s">
        <v>221</v>
      </c>
      <c r="C99" t="s">
        <v>196</v>
      </c>
      <c r="D99" t="s">
        <v>197</v>
      </c>
      <c r="E99" t="s">
        <v>110</v>
      </c>
      <c r="F99" t="s">
        <v>283</v>
      </c>
      <c r="G99" t="s">
        <v>156</v>
      </c>
      <c r="H99">
        <v>2026</v>
      </c>
      <c r="I99">
        <v>128</v>
      </c>
      <c r="L99">
        <v>1</v>
      </c>
      <c r="M99">
        <v>1</v>
      </c>
      <c r="N99">
        <v>0</v>
      </c>
      <c r="O99">
        <v>0</v>
      </c>
      <c r="Q99" t="s">
        <v>665</v>
      </c>
    </row>
    <row r="100" spans="1:17">
      <c r="A100" t="s">
        <v>205</v>
      </c>
      <c r="B100" t="s">
        <v>221</v>
      </c>
      <c r="C100" t="s">
        <v>196</v>
      </c>
      <c r="D100" t="s">
        <v>197</v>
      </c>
      <c r="E100" t="s">
        <v>110</v>
      </c>
      <c r="F100" t="s">
        <v>283</v>
      </c>
      <c r="G100" t="s">
        <v>156</v>
      </c>
      <c r="H100">
        <v>2028</v>
      </c>
      <c r="I100">
        <v>172</v>
      </c>
      <c r="L100">
        <v>1</v>
      </c>
      <c r="M100">
        <v>1</v>
      </c>
      <c r="N100">
        <v>0</v>
      </c>
      <c r="O100">
        <v>0</v>
      </c>
      <c r="Q100" t="s">
        <v>665</v>
      </c>
    </row>
    <row r="101" spans="1:17">
      <c r="A101" t="s">
        <v>205</v>
      </c>
      <c r="B101" t="s">
        <v>221</v>
      </c>
      <c r="C101" t="s">
        <v>196</v>
      </c>
      <c r="D101" t="s">
        <v>197</v>
      </c>
      <c r="E101" t="s">
        <v>110</v>
      </c>
      <c r="F101" t="s">
        <v>283</v>
      </c>
      <c r="G101" t="s">
        <v>156</v>
      </c>
      <c r="H101">
        <v>2030</v>
      </c>
      <c r="I101">
        <v>215</v>
      </c>
      <c r="L101">
        <v>1</v>
      </c>
      <c r="M101">
        <v>1</v>
      </c>
      <c r="N101">
        <v>0</v>
      </c>
      <c r="O101">
        <v>0</v>
      </c>
      <c r="Q101" t="s">
        <v>665</v>
      </c>
    </row>
    <row r="102" spans="1:17">
      <c r="A102" t="s">
        <v>205</v>
      </c>
      <c r="B102" t="s">
        <v>221</v>
      </c>
      <c r="C102" t="s">
        <v>196</v>
      </c>
      <c r="D102" t="s">
        <v>197</v>
      </c>
      <c r="E102" t="s">
        <v>110</v>
      </c>
      <c r="F102" t="s">
        <v>283</v>
      </c>
      <c r="G102" t="s">
        <v>156</v>
      </c>
      <c r="H102">
        <v>2040</v>
      </c>
      <c r="I102">
        <v>400</v>
      </c>
      <c r="L102">
        <v>1</v>
      </c>
      <c r="M102">
        <v>1</v>
      </c>
      <c r="N102">
        <v>0</v>
      </c>
      <c r="O102">
        <v>0</v>
      </c>
      <c r="Q102" t="s">
        <v>665</v>
      </c>
    </row>
    <row r="103" spans="1:17">
      <c r="A103" t="s">
        <v>205</v>
      </c>
      <c r="B103" t="s">
        <v>221</v>
      </c>
      <c r="C103" t="s">
        <v>389</v>
      </c>
      <c r="D103" t="s">
        <v>390</v>
      </c>
      <c r="E103" t="s">
        <v>188</v>
      </c>
      <c r="F103" t="s">
        <v>114</v>
      </c>
      <c r="G103" t="s">
        <v>156</v>
      </c>
      <c r="H103">
        <v>2030</v>
      </c>
      <c r="I103">
        <v>55</v>
      </c>
      <c r="L103">
        <v>1</v>
      </c>
      <c r="M103">
        <v>1</v>
      </c>
      <c r="N103">
        <v>0</v>
      </c>
      <c r="O103">
        <v>0</v>
      </c>
      <c r="Q103" t="s">
        <v>665</v>
      </c>
    </row>
    <row r="104" spans="1:17">
      <c r="A104" t="s">
        <v>205</v>
      </c>
      <c r="B104" t="s">
        <v>221</v>
      </c>
      <c r="C104" t="s">
        <v>405</v>
      </c>
      <c r="D104" t="s">
        <v>406</v>
      </c>
      <c r="E104" t="s">
        <v>188</v>
      </c>
      <c r="F104" t="s">
        <v>294</v>
      </c>
      <c r="G104" t="s">
        <v>156</v>
      </c>
      <c r="H104">
        <v>2030</v>
      </c>
      <c r="I104">
        <v>43</v>
      </c>
      <c r="L104">
        <v>1</v>
      </c>
      <c r="M104">
        <v>1</v>
      </c>
      <c r="N104">
        <v>0</v>
      </c>
      <c r="O104">
        <v>0</v>
      </c>
      <c r="Q104" t="s">
        <v>665</v>
      </c>
    </row>
    <row r="105" spans="1:17">
      <c r="A105" t="s">
        <v>205</v>
      </c>
      <c r="B105" t="s">
        <v>221</v>
      </c>
      <c r="C105" t="s">
        <v>405</v>
      </c>
      <c r="D105" t="s">
        <v>406</v>
      </c>
      <c r="E105" t="s">
        <v>188</v>
      </c>
      <c r="F105" t="s">
        <v>114</v>
      </c>
      <c r="G105" t="s">
        <v>156</v>
      </c>
      <c r="H105">
        <v>2025</v>
      </c>
      <c r="I105">
        <v>51</v>
      </c>
      <c r="L105">
        <v>1</v>
      </c>
      <c r="M105">
        <v>1</v>
      </c>
      <c r="N105">
        <v>0</v>
      </c>
      <c r="O105">
        <v>0</v>
      </c>
      <c r="Q105" t="s">
        <v>665</v>
      </c>
    </row>
    <row r="106" spans="1:17">
      <c r="A106" t="s">
        <v>205</v>
      </c>
      <c r="B106" t="s">
        <v>221</v>
      </c>
      <c r="C106" t="s">
        <v>405</v>
      </c>
      <c r="D106" t="s">
        <v>406</v>
      </c>
      <c r="E106" t="s">
        <v>188</v>
      </c>
      <c r="F106" t="s">
        <v>114</v>
      </c>
      <c r="G106" t="s">
        <v>156</v>
      </c>
      <c r="H106">
        <v>2030</v>
      </c>
      <c r="I106">
        <v>65</v>
      </c>
      <c r="L106">
        <v>1</v>
      </c>
      <c r="M106">
        <v>1</v>
      </c>
      <c r="N106">
        <v>0</v>
      </c>
      <c r="O106">
        <v>0</v>
      </c>
      <c r="Q106" t="s">
        <v>665</v>
      </c>
    </row>
    <row r="107" spans="1:17">
      <c r="A107" t="s">
        <v>205</v>
      </c>
      <c r="B107" t="s">
        <v>221</v>
      </c>
      <c r="C107" t="s">
        <v>441</v>
      </c>
      <c r="D107" t="s">
        <v>442</v>
      </c>
      <c r="E107" t="s">
        <v>163</v>
      </c>
      <c r="F107" t="s">
        <v>114</v>
      </c>
      <c r="G107" t="s">
        <v>168</v>
      </c>
      <c r="H107">
        <v>2025</v>
      </c>
      <c r="I107">
        <v>10916</v>
      </c>
      <c r="L107">
        <v>0</v>
      </c>
      <c r="M107">
        <v>0</v>
      </c>
      <c r="N107">
        <v>1</v>
      </c>
      <c r="O107">
        <v>0</v>
      </c>
      <c r="Q107" t="s">
        <v>665</v>
      </c>
    </row>
    <row r="108" spans="1:17">
      <c r="A108" t="s">
        <v>205</v>
      </c>
      <c r="B108" t="s">
        <v>221</v>
      </c>
      <c r="C108" t="s">
        <v>441</v>
      </c>
      <c r="D108" t="s">
        <v>442</v>
      </c>
      <c r="E108" t="s">
        <v>163</v>
      </c>
      <c r="F108" t="s">
        <v>114</v>
      </c>
      <c r="G108" t="s">
        <v>168</v>
      </c>
      <c r="H108">
        <v>2030</v>
      </c>
      <c r="I108">
        <v>10148</v>
      </c>
      <c r="L108">
        <v>0</v>
      </c>
      <c r="M108">
        <v>0</v>
      </c>
      <c r="N108">
        <v>1</v>
      </c>
      <c r="O108">
        <v>0</v>
      </c>
      <c r="Q108" t="s">
        <v>665</v>
      </c>
    </row>
    <row r="109" spans="1:17">
      <c r="A109" t="s">
        <v>205</v>
      </c>
      <c r="B109" t="s">
        <v>221</v>
      </c>
      <c r="C109" t="s">
        <v>441</v>
      </c>
      <c r="D109" t="s">
        <v>442</v>
      </c>
      <c r="E109" t="s">
        <v>163</v>
      </c>
      <c r="F109" t="s">
        <v>114</v>
      </c>
      <c r="G109" t="s">
        <v>168</v>
      </c>
      <c r="H109">
        <v>2035</v>
      </c>
      <c r="I109">
        <v>9410</v>
      </c>
      <c r="L109">
        <v>0</v>
      </c>
      <c r="M109">
        <v>0</v>
      </c>
      <c r="N109">
        <v>1</v>
      </c>
      <c r="O109">
        <v>0</v>
      </c>
      <c r="Q109" t="s">
        <v>665</v>
      </c>
    </row>
    <row r="110" spans="1:17">
      <c r="A110" t="s">
        <v>205</v>
      </c>
      <c r="B110" t="s">
        <v>221</v>
      </c>
      <c r="C110" t="s">
        <v>441</v>
      </c>
      <c r="D110" t="s">
        <v>442</v>
      </c>
      <c r="E110" t="s">
        <v>163</v>
      </c>
      <c r="F110" t="s">
        <v>114</v>
      </c>
      <c r="G110" t="s">
        <v>168</v>
      </c>
      <c r="H110">
        <v>2040</v>
      </c>
      <c r="I110">
        <v>8925</v>
      </c>
      <c r="L110">
        <v>0</v>
      </c>
      <c r="M110">
        <v>0</v>
      </c>
      <c r="N110">
        <v>1</v>
      </c>
      <c r="O110">
        <v>0</v>
      </c>
      <c r="Q110" t="s">
        <v>665</v>
      </c>
    </row>
    <row r="111" spans="1:17">
      <c r="A111" t="s">
        <v>205</v>
      </c>
      <c r="B111" t="s">
        <v>221</v>
      </c>
      <c r="C111" t="s">
        <v>441</v>
      </c>
      <c r="D111" t="s">
        <v>442</v>
      </c>
      <c r="E111" t="s">
        <v>163</v>
      </c>
      <c r="F111" t="s">
        <v>114</v>
      </c>
      <c r="G111" t="s">
        <v>168</v>
      </c>
      <c r="H111">
        <v>2045</v>
      </c>
      <c r="I111">
        <v>8799</v>
      </c>
      <c r="L111">
        <v>0</v>
      </c>
      <c r="M111">
        <v>0</v>
      </c>
      <c r="N111">
        <v>1</v>
      </c>
      <c r="O111">
        <v>0</v>
      </c>
      <c r="Q111" t="s">
        <v>665</v>
      </c>
    </row>
    <row r="112" spans="1:17">
      <c r="A112" t="s">
        <v>205</v>
      </c>
      <c r="B112" t="s">
        <v>221</v>
      </c>
      <c r="C112" t="s">
        <v>441</v>
      </c>
      <c r="D112" t="s">
        <v>442</v>
      </c>
      <c r="E112" t="s">
        <v>163</v>
      </c>
      <c r="F112" t="s">
        <v>114</v>
      </c>
      <c r="G112" t="s">
        <v>168</v>
      </c>
      <c r="H112">
        <v>2050</v>
      </c>
      <c r="I112">
        <v>8843</v>
      </c>
      <c r="L112">
        <v>0</v>
      </c>
      <c r="M112">
        <v>0</v>
      </c>
      <c r="N112">
        <v>1</v>
      </c>
      <c r="O112">
        <v>0</v>
      </c>
      <c r="Q112" t="s">
        <v>665</v>
      </c>
    </row>
    <row r="113" spans="1:17">
      <c r="A113" t="s">
        <v>205</v>
      </c>
      <c r="B113" t="s">
        <v>221</v>
      </c>
      <c r="C113" t="s">
        <v>441</v>
      </c>
      <c r="D113" t="s">
        <v>442</v>
      </c>
      <c r="E113" t="s">
        <v>163</v>
      </c>
      <c r="F113" t="s">
        <v>114</v>
      </c>
      <c r="G113" t="s">
        <v>180</v>
      </c>
      <c r="H113">
        <v>2025</v>
      </c>
      <c r="I113">
        <v>10915</v>
      </c>
      <c r="L113">
        <v>1</v>
      </c>
      <c r="M113">
        <v>0</v>
      </c>
      <c r="N113">
        <v>1</v>
      </c>
      <c r="O113">
        <v>0</v>
      </c>
      <c r="Q113" t="s">
        <v>665</v>
      </c>
    </row>
    <row r="114" spans="1:17">
      <c r="A114" t="s">
        <v>205</v>
      </c>
      <c r="B114" t="s">
        <v>221</v>
      </c>
      <c r="C114" t="s">
        <v>441</v>
      </c>
      <c r="D114" t="s">
        <v>442</v>
      </c>
      <c r="E114" t="s">
        <v>163</v>
      </c>
      <c r="F114" t="s">
        <v>114</v>
      </c>
      <c r="G114" t="s">
        <v>180</v>
      </c>
      <c r="H114">
        <v>2030</v>
      </c>
      <c r="I114">
        <v>10152</v>
      </c>
      <c r="L114">
        <v>1</v>
      </c>
      <c r="M114">
        <v>0</v>
      </c>
      <c r="N114">
        <v>1</v>
      </c>
      <c r="O114">
        <v>0</v>
      </c>
      <c r="Q114" t="s">
        <v>665</v>
      </c>
    </row>
    <row r="115" spans="1:17">
      <c r="A115" t="s">
        <v>205</v>
      </c>
      <c r="B115" t="s">
        <v>221</v>
      </c>
      <c r="C115" t="s">
        <v>441</v>
      </c>
      <c r="D115" t="s">
        <v>442</v>
      </c>
      <c r="E115" t="s">
        <v>163</v>
      </c>
      <c r="F115" t="s">
        <v>114</v>
      </c>
      <c r="G115" t="s">
        <v>180</v>
      </c>
      <c r="H115">
        <v>2035</v>
      </c>
      <c r="I115">
        <v>9309</v>
      </c>
      <c r="L115">
        <v>1</v>
      </c>
      <c r="M115">
        <v>0</v>
      </c>
      <c r="N115">
        <v>1</v>
      </c>
      <c r="O115">
        <v>0</v>
      </c>
      <c r="Q115" t="s">
        <v>665</v>
      </c>
    </row>
    <row r="116" spans="1:17">
      <c r="A116" t="s">
        <v>205</v>
      </c>
      <c r="B116" t="s">
        <v>221</v>
      </c>
      <c r="C116" t="s">
        <v>441</v>
      </c>
      <c r="D116" t="s">
        <v>442</v>
      </c>
      <c r="E116" t="s">
        <v>163</v>
      </c>
      <c r="F116" t="s">
        <v>114</v>
      </c>
      <c r="G116" t="s">
        <v>180</v>
      </c>
      <c r="H116">
        <v>2040</v>
      </c>
      <c r="I116">
        <v>8826</v>
      </c>
      <c r="L116">
        <v>1</v>
      </c>
      <c r="M116">
        <v>0</v>
      </c>
      <c r="N116">
        <v>1</v>
      </c>
      <c r="O116">
        <v>0</v>
      </c>
      <c r="Q116" t="s">
        <v>665</v>
      </c>
    </row>
    <row r="117" spans="1:17">
      <c r="A117" t="s">
        <v>205</v>
      </c>
      <c r="B117" t="s">
        <v>221</v>
      </c>
      <c r="C117" t="s">
        <v>441</v>
      </c>
      <c r="D117" t="s">
        <v>442</v>
      </c>
      <c r="E117" t="s">
        <v>163</v>
      </c>
      <c r="F117" t="s">
        <v>114</v>
      </c>
      <c r="G117" t="s">
        <v>180</v>
      </c>
      <c r="H117">
        <v>2045</v>
      </c>
      <c r="I117">
        <v>8717</v>
      </c>
      <c r="L117">
        <v>1</v>
      </c>
      <c r="M117">
        <v>0</v>
      </c>
      <c r="N117">
        <v>1</v>
      </c>
      <c r="O117">
        <v>0</v>
      </c>
      <c r="Q117" t="s">
        <v>665</v>
      </c>
    </row>
    <row r="118" spans="1:17">
      <c r="A118" t="s">
        <v>205</v>
      </c>
      <c r="B118" t="s">
        <v>221</v>
      </c>
      <c r="C118" t="s">
        <v>441</v>
      </c>
      <c r="D118" t="s">
        <v>442</v>
      </c>
      <c r="E118" t="s">
        <v>163</v>
      </c>
      <c r="F118" t="s">
        <v>114</v>
      </c>
      <c r="G118" t="s">
        <v>180</v>
      </c>
      <c r="H118">
        <v>2050</v>
      </c>
      <c r="I118">
        <v>8768</v>
      </c>
      <c r="L118">
        <v>1</v>
      </c>
      <c r="M118">
        <v>0</v>
      </c>
      <c r="N118">
        <v>1</v>
      </c>
      <c r="O118">
        <v>0</v>
      </c>
      <c r="Q118" t="s">
        <v>665</v>
      </c>
    </row>
    <row r="119" spans="1:17">
      <c r="A119" t="s">
        <v>205</v>
      </c>
      <c r="B119" t="s">
        <v>221</v>
      </c>
      <c r="C119" t="s">
        <v>447</v>
      </c>
      <c r="D119" t="s">
        <v>448</v>
      </c>
      <c r="E119" t="s">
        <v>163</v>
      </c>
      <c r="F119" t="s">
        <v>114</v>
      </c>
      <c r="G119" t="s">
        <v>168</v>
      </c>
      <c r="H119">
        <v>2025</v>
      </c>
      <c r="I119">
        <v>8294</v>
      </c>
      <c r="L119">
        <v>0</v>
      </c>
      <c r="M119">
        <v>0</v>
      </c>
      <c r="N119">
        <v>1</v>
      </c>
      <c r="O119">
        <v>0</v>
      </c>
      <c r="Q119" t="s">
        <v>665</v>
      </c>
    </row>
    <row r="120" spans="1:17">
      <c r="A120" t="s">
        <v>205</v>
      </c>
      <c r="B120" t="s">
        <v>221</v>
      </c>
      <c r="C120" t="s">
        <v>447</v>
      </c>
      <c r="D120" t="s">
        <v>448</v>
      </c>
      <c r="E120" t="s">
        <v>163</v>
      </c>
      <c r="F120" t="s">
        <v>114</v>
      </c>
      <c r="G120" t="s">
        <v>168</v>
      </c>
      <c r="H120">
        <v>2030</v>
      </c>
      <c r="I120">
        <v>7883</v>
      </c>
      <c r="L120">
        <v>0</v>
      </c>
      <c r="M120">
        <v>0</v>
      </c>
      <c r="N120">
        <v>1</v>
      </c>
      <c r="O120">
        <v>0</v>
      </c>
      <c r="Q120" t="s">
        <v>665</v>
      </c>
    </row>
    <row r="121" spans="1:17">
      <c r="A121" t="s">
        <v>205</v>
      </c>
      <c r="B121" t="s">
        <v>221</v>
      </c>
      <c r="C121" t="s">
        <v>447</v>
      </c>
      <c r="D121" t="s">
        <v>448</v>
      </c>
      <c r="E121" t="s">
        <v>163</v>
      </c>
      <c r="F121" t="s">
        <v>114</v>
      </c>
      <c r="G121" t="s">
        <v>168</v>
      </c>
      <c r="H121">
        <v>2035</v>
      </c>
      <c r="I121">
        <v>7247</v>
      </c>
      <c r="L121">
        <v>0</v>
      </c>
      <c r="M121">
        <v>0</v>
      </c>
      <c r="N121">
        <v>1</v>
      </c>
      <c r="O121">
        <v>0</v>
      </c>
      <c r="Q121" t="s">
        <v>665</v>
      </c>
    </row>
    <row r="122" spans="1:17">
      <c r="A122" t="s">
        <v>205</v>
      </c>
      <c r="B122" t="s">
        <v>221</v>
      </c>
      <c r="C122" t="s">
        <v>447</v>
      </c>
      <c r="D122" t="s">
        <v>448</v>
      </c>
      <c r="E122" t="s">
        <v>163</v>
      </c>
      <c r="F122" t="s">
        <v>114</v>
      </c>
      <c r="G122" t="s">
        <v>168</v>
      </c>
      <c r="H122">
        <v>2040</v>
      </c>
      <c r="I122">
        <v>6767</v>
      </c>
      <c r="L122">
        <v>0</v>
      </c>
      <c r="M122">
        <v>0</v>
      </c>
      <c r="N122">
        <v>1</v>
      </c>
      <c r="O122">
        <v>0</v>
      </c>
      <c r="Q122" t="s">
        <v>665</v>
      </c>
    </row>
    <row r="123" spans="1:17">
      <c r="A123" t="s">
        <v>205</v>
      </c>
      <c r="B123" t="s">
        <v>221</v>
      </c>
      <c r="C123" t="s">
        <v>447</v>
      </c>
      <c r="D123" t="s">
        <v>448</v>
      </c>
      <c r="E123" t="s">
        <v>163</v>
      </c>
      <c r="F123" t="s">
        <v>114</v>
      </c>
      <c r="G123" t="s">
        <v>168</v>
      </c>
      <c r="H123">
        <v>2045</v>
      </c>
      <c r="I123">
        <v>6463</v>
      </c>
      <c r="L123">
        <v>0</v>
      </c>
      <c r="M123">
        <v>0</v>
      </c>
      <c r="N123">
        <v>1</v>
      </c>
      <c r="O123">
        <v>0</v>
      </c>
      <c r="Q123" t="s">
        <v>665</v>
      </c>
    </row>
    <row r="124" spans="1:17">
      <c r="A124" t="s">
        <v>205</v>
      </c>
      <c r="B124" t="s">
        <v>221</v>
      </c>
      <c r="C124" t="s">
        <v>447</v>
      </c>
      <c r="D124" t="s">
        <v>448</v>
      </c>
      <c r="E124" t="s">
        <v>163</v>
      </c>
      <c r="F124" t="s">
        <v>114</v>
      </c>
      <c r="G124" t="s">
        <v>168</v>
      </c>
      <c r="H124">
        <v>2050</v>
      </c>
      <c r="I124">
        <v>6366</v>
      </c>
      <c r="L124">
        <v>0</v>
      </c>
      <c r="M124">
        <v>0</v>
      </c>
      <c r="N124">
        <v>1</v>
      </c>
      <c r="O124">
        <v>0</v>
      </c>
      <c r="Q124" t="s">
        <v>665</v>
      </c>
    </row>
    <row r="125" spans="1:17">
      <c r="A125" t="s">
        <v>205</v>
      </c>
      <c r="B125" t="s">
        <v>221</v>
      </c>
      <c r="C125" t="s">
        <v>447</v>
      </c>
      <c r="D125" t="s">
        <v>448</v>
      </c>
      <c r="E125" t="s">
        <v>163</v>
      </c>
      <c r="F125" t="s">
        <v>114</v>
      </c>
      <c r="G125" t="s">
        <v>180</v>
      </c>
      <c r="H125">
        <v>2025</v>
      </c>
      <c r="I125">
        <v>8288</v>
      </c>
      <c r="L125">
        <v>1</v>
      </c>
      <c r="M125">
        <v>0</v>
      </c>
      <c r="N125">
        <v>1</v>
      </c>
      <c r="O125">
        <v>0</v>
      </c>
      <c r="Q125" t="s">
        <v>665</v>
      </c>
    </row>
    <row r="126" spans="1:17">
      <c r="A126" t="s">
        <v>205</v>
      </c>
      <c r="B126" t="s">
        <v>221</v>
      </c>
      <c r="C126" t="s">
        <v>447</v>
      </c>
      <c r="D126" t="s">
        <v>448</v>
      </c>
      <c r="E126" t="s">
        <v>163</v>
      </c>
      <c r="F126" t="s">
        <v>114</v>
      </c>
      <c r="G126" t="s">
        <v>180</v>
      </c>
      <c r="H126">
        <v>2030</v>
      </c>
      <c r="I126">
        <v>7815</v>
      </c>
      <c r="L126">
        <v>1</v>
      </c>
      <c r="M126">
        <v>0</v>
      </c>
      <c r="N126">
        <v>1</v>
      </c>
      <c r="O126">
        <v>0</v>
      </c>
      <c r="Q126" t="s">
        <v>665</v>
      </c>
    </row>
    <row r="127" spans="1:17">
      <c r="A127" t="s">
        <v>205</v>
      </c>
      <c r="B127" t="s">
        <v>221</v>
      </c>
      <c r="C127" t="s">
        <v>447</v>
      </c>
      <c r="D127" t="s">
        <v>448</v>
      </c>
      <c r="E127" t="s">
        <v>163</v>
      </c>
      <c r="F127" t="s">
        <v>114</v>
      </c>
      <c r="G127" t="s">
        <v>180</v>
      </c>
      <c r="H127">
        <v>2035</v>
      </c>
      <c r="I127">
        <v>7107</v>
      </c>
      <c r="L127">
        <v>1</v>
      </c>
      <c r="M127">
        <v>0</v>
      </c>
      <c r="N127">
        <v>1</v>
      </c>
      <c r="O127">
        <v>0</v>
      </c>
      <c r="Q127" t="s">
        <v>665</v>
      </c>
    </row>
    <row r="128" spans="1:17">
      <c r="A128" t="s">
        <v>205</v>
      </c>
      <c r="B128" t="s">
        <v>221</v>
      </c>
      <c r="C128" t="s">
        <v>447</v>
      </c>
      <c r="D128" t="s">
        <v>448</v>
      </c>
      <c r="E128" t="s">
        <v>163</v>
      </c>
      <c r="F128" t="s">
        <v>114</v>
      </c>
      <c r="G128" t="s">
        <v>180</v>
      </c>
      <c r="H128">
        <v>2040</v>
      </c>
      <c r="I128">
        <v>6627</v>
      </c>
      <c r="L128">
        <v>1</v>
      </c>
      <c r="M128">
        <v>0</v>
      </c>
      <c r="N128">
        <v>1</v>
      </c>
      <c r="O128">
        <v>0</v>
      </c>
      <c r="Q128" t="s">
        <v>665</v>
      </c>
    </row>
    <row r="129" spans="1:17">
      <c r="A129" t="s">
        <v>205</v>
      </c>
      <c r="B129" t="s">
        <v>221</v>
      </c>
      <c r="C129" t="s">
        <v>447</v>
      </c>
      <c r="D129" t="s">
        <v>448</v>
      </c>
      <c r="E129" t="s">
        <v>163</v>
      </c>
      <c r="F129" t="s">
        <v>114</v>
      </c>
      <c r="G129" t="s">
        <v>180</v>
      </c>
      <c r="H129">
        <v>2045</v>
      </c>
      <c r="I129">
        <v>6336</v>
      </c>
      <c r="L129">
        <v>1</v>
      </c>
      <c r="M129">
        <v>0</v>
      </c>
      <c r="N129">
        <v>1</v>
      </c>
      <c r="O129">
        <v>0</v>
      </c>
      <c r="Q129" t="s">
        <v>665</v>
      </c>
    </row>
    <row r="130" spans="1:17">
      <c r="A130" t="s">
        <v>205</v>
      </c>
      <c r="B130" t="s">
        <v>221</v>
      </c>
      <c r="C130" t="s">
        <v>447</v>
      </c>
      <c r="D130" t="s">
        <v>448</v>
      </c>
      <c r="E130" t="s">
        <v>163</v>
      </c>
      <c r="F130" t="s">
        <v>114</v>
      </c>
      <c r="G130" t="s">
        <v>180</v>
      </c>
      <c r="H130">
        <v>2050</v>
      </c>
      <c r="I130">
        <v>6238</v>
      </c>
      <c r="L130">
        <v>1</v>
      </c>
      <c r="M130">
        <v>0</v>
      </c>
      <c r="N130">
        <v>1</v>
      </c>
      <c r="O130">
        <v>0</v>
      </c>
      <c r="Q130" t="s">
        <v>665</v>
      </c>
    </row>
    <row r="131" spans="1:17">
      <c r="A131" t="s">
        <v>205</v>
      </c>
      <c r="B131" t="s">
        <v>221</v>
      </c>
      <c r="C131" t="s">
        <v>454</v>
      </c>
      <c r="D131" t="s">
        <v>455</v>
      </c>
      <c r="E131" t="s">
        <v>163</v>
      </c>
      <c r="F131" t="s">
        <v>114</v>
      </c>
      <c r="G131" t="s">
        <v>168</v>
      </c>
      <c r="H131">
        <v>2025</v>
      </c>
      <c r="I131">
        <v>2329</v>
      </c>
      <c r="L131">
        <v>0</v>
      </c>
      <c r="M131">
        <v>0</v>
      </c>
      <c r="N131">
        <v>1</v>
      </c>
      <c r="O131">
        <v>0</v>
      </c>
      <c r="Q131" t="s">
        <v>665</v>
      </c>
    </row>
    <row r="132" spans="1:17">
      <c r="A132" t="s">
        <v>205</v>
      </c>
      <c r="B132" t="s">
        <v>221</v>
      </c>
      <c r="C132" t="s">
        <v>454</v>
      </c>
      <c r="D132" t="s">
        <v>455</v>
      </c>
      <c r="E132" t="s">
        <v>163</v>
      </c>
      <c r="F132" t="s">
        <v>114</v>
      </c>
      <c r="G132" t="s">
        <v>168</v>
      </c>
      <c r="H132">
        <v>2030</v>
      </c>
      <c r="I132">
        <v>2385</v>
      </c>
      <c r="L132">
        <v>0</v>
      </c>
      <c r="M132">
        <v>0</v>
      </c>
      <c r="N132">
        <v>1</v>
      </c>
      <c r="O132">
        <v>0</v>
      </c>
      <c r="Q132" t="s">
        <v>665</v>
      </c>
    </row>
    <row r="133" spans="1:17">
      <c r="A133" t="s">
        <v>205</v>
      </c>
      <c r="B133" t="s">
        <v>221</v>
      </c>
      <c r="C133" t="s">
        <v>454</v>
      </c>
      <c r="D133" t="s">
        <v>455</v>
      </c>
      <c r="E133" t="s">
        <v>163</v>
      </c>
      <c r="F133" t="s">
        <v>114</v>
      </c>
      <c r="G133" t="s">
        <v>168</v>
      </c>
      <c r="H133">
        <v>2035</v>
      </c>
      <c r="I133">
        <v>2325</v>
      </c>
      <c r="L133">
        <v>0</v>
      </c>
      <c r="M133">
        <v>0</v>
      </c>
      <c r="N133">
        <v>1</v>
      </c>
      <c r="O133">
        <v>0</v>
      </c>
      <c r="Q133" t="s">
        <v>665</v>
      </c>
    </row>
    <row r="134" spans="1:17">
      <c r="A134" t="s">
        <v>205</v>
      </c>
      <c r="B134" t="s">
        <v>221</v>
      </c>
      <c r="C134" t="s">
        <v>454</v>
      </c>
      <c r="D134" t="s">
        <v>455</v>
      </c>
      <c r="E134" t="s">
        <v>163</v>
      </c>
      <c r="F134" t="s">
        <v>114</v>
      </c>
      <c r="G134" t="s">
        <v>168</v>
      </c>
      <c r="H134">
        <v>2040</v>
      </c>
      <c r="I134">
        <v>2312</v>
      </c>
      <c r="L134">
        <v>0</v>
      </c>
      <c r="M134">
        <v>0</v>
      </c>
      <c r="N134">
        <v>1</v>
      </c>
      <c r="O134">
        <v>0</v>
      </c>
      <c r="Q134" t="s">
        <v>665</v>
      </c>
    </row>
    <row r="135" spans="1:17">
      <c r="A135" t="s">
        <v>205</v>
      </c>
      <c r="B135" t="s">
        <v>221</v>
      </c>
      <c r="C135" t="s">
        <v>454</v>
      </c>
      <c r="D135" t="s">
        <v>455</v>
      </c>
      <c r="E135" t="s">
        <v>163</v>
      </c>
      <c r="F135" t="s">
        <v>114</v>
      </c>
      <c r="G135" t="s">
        <v>168</v>
      </c>
      <c r="H135">
        <v>2045</v>
      </c>
      <c r="I135">
        <v>2303</v>
      </c>
      <c r="L135">
        <v>0</v>
      </c>
      <c r="M135">
        <v>0</v>
      </c>
      <c r="N135">
        <v>1</v>
      </c>
      <c r="O135">
        <v>0</v>
      </c>
      <c r="Q135" t="s">
        <v>665</v>
      </c>
    </row>
    <row r="136" spans="1:17">
      <c r="A136" t="s">
        <v>205</v>
      </c>
      <c r="B136" t="s">
        <v>221</v>
      </c>
      <c r="C136" t="s">
        <v>454</v>
      </c>
      <c r="D136" t="s">
        <v>455</v>
      </c>
      <c r="E136" t="s">
        <v>163</v>
      </c>
      <c r="F136" t="s">
        <v>114</v>
      </c>
      <c r="G136" t="s">
        <v>168</v>
      </c>
      <c r="H136">
        <v>2050</v>
      </c>
      <c r="I136">
        <v>2373</v>
      </c>
      <c r="L136">
        <v>0</v>
      </c>
      <c r="M136">
        <v>0</v>
      </c>
      <c r="N136">
        <v>1</v>
      </c>
      <c r="O136">
        <v>0</v>
      </c>
      <c r="Q136" t="s">
        <v>665</v>
      </c>
    </row>
    <row r="137" spans="1:17">
      <c r="A137" t="s">
        <v>205</v>
      </c>
      <c r="B137" t="s">
        <v>221</v>
      </c>
      <c r="C137" t="s">
        <v>454</v>
      </c>
      <c r="D137" t="s">
        <v>455</v>
      </c>
      <c r="E137" t="s">
        <v>163</v>
      </c>
      <c r="F137" t="s">
        <v>114</v>
      </c>
      <c r="G137" t="s">
        <v>180</v>
      </c>
      <c r="H137">
        <v>2025</v>
      </c>
      <c r="I137">
        <v>2329</v>
      </c>
      <c r="L137">
        <v>1</v>
      </c>
      <c r="M137">
        <v>0</v>
      </c>
      <c r="N137">
        <v>1</v>
      </c>
      <c r="O137">
        <v>0</v>
      </c>
      <c r="Q137" t="s">
        <v>665</v>
      </c>
    </row>
    <row r="138" spans="1:17">
      <c r="A138" t="s">
        <v>205</v>
      </c>
      <c r="B138" t="s">
        <v>221</v>
      </c>
      <c r="C138" t="s">
        <v>454</v>
      </c>
      <c r="D138" t="s">
        <v>455</v>
      </c>
      <c r="E138" t="s">
        <v>163</v>
      </c>
      <c r="F138" t="s">
        <v>114</v>
      </c>
      <c r="G138" t="s">
        <v>180</v>
      </c>
      <c r="H138">
        <v>2030</v>
      </c>
      <c r="I138">
        <v>2384</v>
      </c>
      <c r="L138">
        <v>1</v>
      </c>
      <c r="M138">
        <v>0</v>
      </c>
      <c r="N138">
        <v>1</v>
      </c>
      <c r="O138">
        <v>0</v>
      </c>
      <c r="Q138" t="s">
        <v>665</v>
      </c>
    </row>
    <row r="139" spans="1:17">
      <c r="A139" t="s">
        <v>205</v>
      </c>
      <c r="B139" t="s">
        <v>221</v>
      </c>
      <c r="C139" t="s">
        <v>454</v>
      </c>
      <c r="D139" t="s">
        <v>455</v>
      </c>
      <c r="E139" t="s">
        <v>163</v>
      </c>
      <c r="F139" t="s">
        <v>114</v>
      </c>
      <c r="G139" t="s">
        <v>180</v>
      </c>
      <c r="H139">
        <v>2035</v>
      </c>
      <c r="I139">
        <v>2326</v>
      </c>
      <c r="L139">
        <v>1</v>
      </c>
      <c r="M139">
        <v>0</v>
      </c>
      <c r="N139">
        <v>1</v>
      </c>
      <c r="O139">
        <v>0</v>
      </c>
      <c r="Q139" t="s">
        <v>665</v>
      </c>
    </row>
    <row r="140" spans="1:17">
      <c r="A140" t="s">
        <v>205</v>
      </c>
      <c r="B140" t="s">
        <v>221</v>
      </c>
      <c r="C140" t="s">
        <v>454</v>
      </c>
      <c r="D140" t="s">
        <v>455</v>
      </c>
      <c r="E140" t="s">
        <v>163</v>
      </c>
      <c r="F140" t="s">
        <v>114</v>
      </c>
      <c r="G140" t="s">
        <v>180</v>
      </c>
      <c r="H140">
        <v>2040</v>
      </c>
      <c r="I140">
        <v>2313</v>
      </c>
      <c r="L140">
        <v>1</v>
      </c>
      <c r="M140">
        <v>0</v>
      </c>
      <c r="N140">
        <v>1</v>
      </c>
      <c r="O140">
        <v>0</v>
      </c>
      <c r="Q140" t="s">
        <v>665</v>
      </c>
    </row>
    <row r="141" spans="1:17">
      <c r="A141" t="s">
        <v>205</v>
      </c>
      <c r="B141" t="s">
        <v>221</v>
      </c>
      <c r="C141" t="s">
        <v>454</v>
      </c>
      <c r="D141" t="s">
        <v>455</v>
      </c>
      <c r="E141" t="s">
        <v>163</v>
      </c>
      <c r="F141" t="s">
        <v>114</v>
      </c>
      <c r="G141" t="s">
        <v>180</v>
      </c>
      <c r="H141">
        <v>2045</v>
      </c>
      <c r="I141">
        <v>2307</v>
      </c>
      <c r="L141">
        <v>1</v>
      </c>
      <c r="M141">
        <v>0</v>
      </c>
      <c r="N141">
        <v>1</v>
      </c>
      <c r="O141">
        <v>0</v>
      </c>
      <c r="Q141" t="s">
        <v>665</v>
      </c>
    </row>
    <row r="142" spans="1:17">
      <c r="A142" t="s">
        <v>205</v>
      </c>
      <c r="B142" t="s">
        <v>221</v>
      </c>
      <c r="C142" t="s">
        <v>454</v>
      </c>
      <c r="D142" t="s">
        <v>455</v>
      </c>
      <c r="E142" t="s">
        <v>163</v>
      </c>
      <c r="F142" t="s">
        <v>114</v>
      </c>
      <c r="G142" t="s">
        <v>180</v>
      </c>
      <c r="H142">
        <v>2050</v>
      </c>
      <c r="I142">
        <v>2375</v>
      </c>
      <c r="L142">
        <v>1</v>
      </c>
      <c r="M142">
        <v>0</v>
      </c>
      <c r="N142">
        <v>1</v>
      </c>
      <c r="O142">
        <v>0</v>
      </c>
      <c r="Q142" t="s">
        <v>665</v>
      </c>
    </row>
    <row r="143" spans="1:17">
      <c r="A143" t="s">
        <v>205</v>
      </c>
      <c r="B143" t="s">
        <v>221</v>
      </c>
      <c r="C143" t="s">
        <v>464</v>
      </c>
      <c r="D143" t="s">
        <v>465</v>
      </c>
      <c r="E143" t="s">
        <v>163</v>
      </c>
      <c r="F143" t="s">
        <v>114</v>
      </c>
      <c r="G143" t="s">
        <v>168</v>
      </c>
      <c r="H143">
        <v>2025</v>
      </c>
      <c r="I143">
        <v>2582</v>
      </c>
      <c r="L143">
        <v>0</v>
      </c>
      <c r="M143">
        <v>0</v>
      </c>
      <c r="N143">
        <v>1</v>
      </c>
      <c r="O143">
        <v>0</v>
      </c>
      <c r="Q143" t="s">
        <v>665</v>
      </c>
    </row>
    <row r="144" spans="1:17">
      <c r="A144" t="s">
        <v>205</v>
      </c>
      <c r="B144" t="s">
        <v>221</v>
      </c>
      <c r="C144" t="s">
        <v>464</v>
      </c>
      <c r="D144" t="s">
        <v>465</v>
      </c>
      <c r="E144" t="s">
        <v>163</v>
      </c>
      <c r="F144" t="s">
        <v>114</v>
      </c>
      <c r="G144" t="s">
        <v>168</v>
      </c>
      <c r="H144">
        <v>2030</v>
      </c>
      <c r="I144">
        <v>2437</v>
      </c>
      <c r="L144">
        <v>0</v>
      </c>
      <c r="M144">
        <v>0</v>
      </c>
      <c r="N144">
        <v>1</v>
      </c>
      <c r="O144">
        <v>0</v>
      </c>
      <c r="Q144" t="s">
        <v>665</v>
      </c>
    </row>
    <row r="145" spans="1:17">
      <c r="A145" t="s">
        <v>205</v>
      </c>
      <c r="B145" t="s">
        <v>221</v>
      </c>
      <c r="C145" t="s">
        <v>464</v>
      </c>
      <c r="D145" t="s">
        <v>465</v>
      </c>
      <c r="E145" t="s">
        <v>163</v>
      </c>
      <c r="F145" t="s">
        <v>114</v>
      </c>
      <c r="G145" t="s">
        <v>168</v>
      </c>
      <c r="H145">
        <v>2035</v>
      </c>
      <c r="I145">
        <v>2142</v>
      </c>
      <c r="L145">
        <v>0</v>
      </c>
      <c r="M145">
        <v>0</v>
      </c>
      <c r="N145">
        <v>1</v>
      </c>
      <c r="O145">
        <v>0</v>
      </c>
      <c r="Q145" t="s">
        <v>665</v>
      </c>
    </row>
    <row r="146" spans="1:17">
      <c r="A146" t="s">
        <v>205</v>
      </c>
      <c r="B146" t="s">
        <v>221</v>
      </c>
      <c r="C146" t="s">
        <v>464</v>
      </c>
      <c r="D146" t="s">
        <v>465</v>
      </c>
      <c r="E146" t="s">
        <v>163</v>
      </c>
      <c r="F146" t="s">
        <v>114</v>
      </c>
      <c r="G146" t="s">
        <v>168</v>
      </c>
      <c r="H146">
        <v>2040</v>
      </c>
      <c r="I146">
        <v>1926</v>
      </c>
      <c r="L146">
        <v>0</v>
      </c>
      <c r="M146">
        <v>0</v>
      </c>
      <c r="N146">
        <v>1</v>
      </c>
      <c r="O146">
        <v>0</v>
      </c>
      <c r="Q146" t="s">
        <v>665</v>
      </c>
    </row>
    <row r="147" spans="1:17">
      <c r="A147" t="s">
        <v>205</v>
      </c>
      <c r="B147" t="s">
        <v>221</v>
      </c>
      <c r="C147" t="s">
        <v>464</v>
      </c>
      <c r="D147" t="s">
        <v>465</v>
      </c>
      <c r="E147" t="s">
        <v>163</v>
      </c>
      <c r="F147" t="s">
        <v>114</v>
      </c>
      <c r="G147" t="s">
        <v>168</v>
      </c>
      <c r="H147">
        <v>2045</v>
      </c>
      <c r="I147">
        <v>1834</v>
      </c>
      <c r="L147">
        <v>0</v>
      </c>
      <c r="M147">
        <v>0</v>
      </c>
      <c r="N147">
        <v>1</v>
      </c>
      <c r="O147">
        <v>0</v>
      </c>
      <c r="Q147" t="s">
        <v>665</v>
      </c>
    </row>
    <row r="148" spans="1:17">
      <c r="A148" t="s">
        <v>205</v>
      </c>
      <c r="B148" t="s">
        <v>221</v>
      </c>
      <c r="C148" t="s">
        <v>464</v>
      </c>
      <c r="D148" t="s">
        <v>465</v>
      </c>
      <c r="E148" t="s">
        <v>163</v>
      </c>
      <c r="F148" t="s">
        <v>114</v>
      </c>
      <c r="G148" t="s">
        <v>168</v>
      </c>
      <c r="H148">
        <v>2050</v>
      </c>
      <c r="I148">
        <v>1795</v>
      </c>
      <c r="L148">
        <v>0</v>
      </c>
      <c r="M148">
        <v>0</v>
      </c>
      <c r="N148">
        <v>1</v>
      </c>
      <c r="O148">
        <v>0</v>
      </c>
      <c r="Q148" t="s">
        <v>665</v>
      </c>
    </row>
    <row r="149" spans="1:17">
      <c r="A149" t="s">
        <v>205</v>
      </c>
      <c r="B149" t="s">
        <v>221</v>
      </c>
      <c r="C149" t="s">
        <v>464</v>
      </c>
      <c r="D149" t="s">
        <v>465</v>
      </c>
      <c r="E149" t="s">
        <v>163</v>
      </c>
      <c r="F149" t="s">
        <v>114</v>
      </c>
      <c r="G149" t="s">
        <v>180</v>
      </c>
      <c r="H149">
        <v>2025</v>
      </c>
      <c r="I149">
        <v>2575</v>
      </c>
      <c r="L149">
        <v>1</v>
      </c>
      <c r="M149">
        <v>0</v>
      </c>
      <c r="N149">
        <v>1</v>
      </c>
      <c r="O149">
        <v>0</v>
      </c>
      <c r="Q149" t="s">
        <v>665</v>
      </c>
    </row>
    <row r="150" spans="1:17">
      <c r="A150" t="s">
        <v>205</v>
      </c>
      <c r="B150" t="s">
        <v>221</v>
      </c>
      <c r="C150" t="s">
        <v>464</v>
      </c>
      <c r="D150" t="s">
        <v>465</v>
      </c>
      <c r="E150" t="s">
        <v>163</v>
      </c>
      <c r="F150" t="s">
        <v>114</v>
      </c>
      <c r="G150" t="s">
        <v>180</v>
      </c>
      <c r="H150">
        <v>2030</v>
      </c>
      <c r="I150">
        <v>2427</v>
      </c>
      <c r="L150">
        <v>1</v>
      </c>
      <c r="M150">
        <v>0</v>
      </c>
      <c r="N150">
        <v>1</v>
      </c>
      <c r="O150">
        <v>0</v>
      </c>
      <c r="Q150" t="s">
        <v>665</v>
      </c>
    </row>
    <row r="151" spans="1:17">
      <c r="A151" t="s">
        <v>205</v>
      </c>
      <c r="B151" t="s">
        <v>221</v>
      </c>
      <c r="C151" t="s">
        <v>464</v>
      </c>
      <c r="D151" t="s">
        <v>465</v>
      </c>
      <c r="E151" t="s">
        <v>163</v>
      </c>
      <c r="F151" t="s">
        <v>114</v>
      </c>
      <c r="G151" t="s">
        <v>180</v>
      </c>
      <c r="H151">
        <v>2035</v>
      </c>
      <c r="I151">
        <v>2129</v>
      </c>
      <c r="L151">
        <v>1</v>
      </c>
      <c r="M151">
        <v>0</v>
      </c>
      <c r="N151">
        <v>1</v>
      </c>
      <c r="O151">
        <v>0</v>
      </c>
      <c r="Q151" t="s">
        <v>665</v>
      </c>
    </row>
    <row r="152" spans="1:17">
      <c r="A152" t="s">
        <v>205</v>
      </c>
      <c r="B152" t="s">
        <v>221</v>
      </c>
      <c r="C152" t="s">
        <v>464</v>
      </c>
      <c r="D152" t="s">
        <v>465</v>
      </c>
      <c r="E152" t="s">
        <v>163</v>
      </c>
      <c r="F152" t="s">
        <v>114</v>
      </c>
      <c r="G152" t="s">
        <v>180</v>
      </c>
      <c r="H152">
        <v>2040</v>
      </c>
      <c r="I152">
        <v>1913</v>
      </c>
      <c r="L152">
        <v>1</v>
      </c>
      <c r="M152">
        <v>0</v>
      </c>
      <c r="N152">
        <v>1</v>
      </c>
      <c r="O152">
        <v>0</v>
      </c>
      <c r="Q152" t="s">
        <v>665</v>
      </c>
    </row>
    <row r="153" spans="1:17">
      <c r="A153" t="s">
        <v>205</v>
      </c>
      <c r="B153" t="s">
        <v>221</v>
      </c>
      <c r="C153" t="s">
        <v>464</v>
      </c>
      <c r="D153" t="s">
        <v>465</v>
      </c>
      <c r="E153" t="s">
        <v>163</v>
      </c>
      <c r="F153" t="s">
        <v>114</v>
      </c>
      <c r="G153" t="s">
        <v>180</v>
      </c>
      <c r="H153">
        <v>2045</v>
      </c>
      <c r="I153">
        <v>1823</v>
      </c>
      <c r="L153">
        <v>1</v>
      </c>
      <c r="M153">
        <v>0</v>
      </c>
      <c r="N153">
        <v>1</v>
      </c>
      <c r="O153">
        <v>0</v>
      </c>
      <c r="Q153" t="s">
        <v>665</v>
      </c>
    </row>
    <row r="154" spans="1:17">
      <c r="A154" t="s">
        <v>205</v>
      </c>
      <c r="B154" t="s">
        <v>221</v>
      </c>
      <c r="C154" t="s">
        <v>464</v>
      </c>
      <c r="D154" t="s">
        <v>465</v>
      </c>
      <c r="E154" t="s">
        <v>163</v>
      </c>
      <c r="F154" t="s">
        <v>114</v>
      </c>
      <c r="G154" t="s">
        <v>180</v>
      </c>
      <c r="H154">
        <v>2050</v>
      </c>
      <c r="I154">
        <v>1785</v>
      </c>
      <c r="L154">
        <v>1</v>
      </c>
      <c r="M154">
        <v>0</v>
      </c>
      <c r="N154">
        <v>1</v>
      </c>
      <c r="O154">
        <v>0</v>
      </c>
      <c r="Q154" t="s">
        <v>665</v>
      </c>
    </row>
    <row r="155" spans="1:17">
      <c r="A155" t="s">
        <v>205</v>
      </c>
      <c r="B155" t="s">
        <v>221</v>
      </c>
      <c r="C155" t="s">
        <v>472</v>
      </c>
      <c r="D155" t="s">
        <v>473</v>
      </c>
      <c r="E155" t="s">
        <v>163</v>
      </c>
      <c r="F155" t="s">
        <v>114</v>
      </c>
      <c r="G155" t="s">
        <v>168</v>
      </c>
      <c r="H155">
        <v>2025</v>
      </c>
      <c r="I155">
        <v>2272</v>
      </c>
      <c r="L155">
        <v>0</v>
      </c>
      <c r="M155">
        <v>0</v>
      </c>
      <c r="N155">
        <v>1</v>
      </c>
      <c r="O155">
        <v>0</v>
      </c>
      <c r="Q155" t="s">
        <v>665</v>
      </c>
    </row>
    <row r="156" spans="1:17">
      <c r="A156" t="s">
        <v>205</v>
      </c>
      <c r="B156" t="s">
        <v>221</v>
      </c>
      <c r="C156" t="s">
        <v>472</v>
      </c>
      <c r="D156" t="s">
        <v>473</v>
      </c>
      <c r="E156" t="s">
        <v>163</v>
      </c>
      <c r="F156" t="s">
        <v>114</v>
      </c>
      <c r="G156" t="s">
        <v>168</v>
      </c>
      <c r="H156">
        <v>2030</v>
      </c>
      <c r="I156">
        <v>2082</v>
      </c>
      <c r="L156">
        <v>0</v>
      </c>
      <c r="M156">
        <v>0</v>
      </c>
      <c r="N156">
        <v>1</v>
      </c>
      <c r="O156">
        <v>0</v>
      </c>
      <c r="Q156" t="s">
        <v>665</v>
      </c>
    </row>
    <row r="157" spans="1:17">
      <c r="A157" t="s">
        <v>205</v>
      </c>
      <c r="B157" t="s">
        <v>221</v>
      </c>
      <c r="C157" t="s">
        <v>472</v>
      </c>
      <c r="D157" t="s">
        <v>473</v>
      </c>
      <c r="E157" t="s">
        <v>163</v>
      </c>
      <c r="F157" t="s">
        <v>114</v>
      </c>
      <c r="G157" t="s">
        <v>168</v>
      </c>
      <c r="H157">
        <v>2035</v>
      </c>
      <c r="I157">
        <v>1896</v>
      </c>
      <c r="L157">
        <v>0</v>
      </c>
      <c r="M157">
        <v>0</v>
      </c>
      <c r="N157">
        <v>1</v>
      </c>
      <c r="O157">
        <v>0</v>
      </c>
      <c r="Q157" t="s">
        <v>665</v>
      </c>
    </row>
    <row r="158" spans="1:17">
      <c r="A158" t="s">
        <v>205</v>
      </c>
      <c r="B158" t="s">
        <v>221</v>
      </c>
      <c r="C158" t="s">
        <v>472</v>
      </c>
      <c r="D158" t="s">
        <v>473</v>
      </c>
      <c r="E158" t="s">
        <v>163</v>
      </c>
      <c r="F158" t="s">
        <v>114</v>
      </c>
      <c r="G158" t="s">
        <v>168</v>
      </c>
      <c r="H158">
        <v>2040</v>
      </c>
      <c r="I158">
        <v>1740</v>
      </c>
      <c r="L158">
        <v>0</v>
      </c>
      <c r="M158">
        <v>0</v>
      </c>
      <c r="N158">
        <v>1</v>
      </c>
      <c r="O158">
        <v>0</v>
      </c>
      <c r="Q158" t="s">
        <v>665</v>
      </c>
    </row>
    <row r="159" spans="1:17">
      <c r="A159" t="s">
        <v>205</v>
      </c>
      <c r="B159" t="s">
        <v>221</v>
      </c>
      <c r="C159" t="s">
        <v>472</v>
      </c>
      <c r="D159" t="s">
        <v>473</v>
      </c>
      <c r="E159" t="s">
        <v>163</v>
      </c>
      <c r="F159" t="s">
        <v>114</v>
      </c>
      <c r="G159" t="s">
        <v>168</v>
      </c>
      <c r="H159">
        <v>2045</v>
      </c>
      <c r="I159">
        <v>1613</v>
      </c>
      <c r="L159">
        <v>0</v>
      </c>
      <c r="M159">
        <v>0</v>
      </c>
      <c r="N159">
        <v>1</v>
      </c>
      <c r="O159">
        <v>0</v>
      </c>
      <c r="Q159" t="s">
        <v>665</v>
      </c>
    </row>
    <row r="160" spans="1:17">
      <c r="A160" t="s">
        <v>205</v>
      </c>
      <c r="B160" t="s">
        <v>221</v>
      </c>
      <c r="C160" t="s">
        <v>472</v>
      </c>
      <c r="D160" t="s">
        <v>473</v>
      </c>
      <c r="E160" t="s">
        <v>163</v>
      </c>
      <c r="F160" t="s">
        <v>114</v>
      </c>
      <c r="G160" t="s">
        <v>168</v>
      </c>
      <c r="H160">
        <v>2050</v>
      </c>
      <c r="I160">
        <v>1532</v>
      </c>
      <c r="L160">
        <v>0</v>
      </c>
      <c r="M160">
        <v>0</v>
      </c>
      <c r="N160">
        <v>1</v>
      </c>
      <c r="O160">
        <v>0</v>
      </c>
      <c r="Q160" t="s">
        <v>665</v>
      </c>
    </row>
    <row r="161" spans="1:17">
      <c r="A161" t="s">
        <v>205</v>
      </c>
      <c r="B161" t="s">
        <v>221</v>
      </c>
      <c r="C161" t="s">
        <v>472</v>
      </c>
      <c r="D161" t="s">
        <v>473</v>
      </c>
      <c r="E161" t="s">
        <v>163</v>
      </c>
      <c r="F161" t="s">
        <v>114</v>
      </c>
      <c r="G161" t="s">
        <v>180</v>
      </c>
      <c r="H161">
        <v>2025</v>
      </c>
      <c r="I161">
        <v>2272</v>
      </c>
      <c r="L161">
        <v>1</v>
      </c>
      <c r="M161">
        <v>0</v>
      </c>
      <c r="N161">
        <v>1</v>
      </c>
      <c r="O161">
        <v>0</v>
      </c>
      <c r="Q161" t="s">
        <v>665</v>
      </c>
    </row>
    <row r="162" spans="1:17">
      <c r="A162" t="s">
        <v>205</v>
      </c>
      <c r="B162" t="s">
        <v>221</v>
      </c>
      <c r="C162" t="s">
        <v>472</v>
      </c>
      <c r="D162" t="s">
        <v>473</v>
      </c>
      <c r="E162" t="s">
        <v>163</v>
      </c>
      <c r="F162" t="s">
        <v>114</v>
      </c>
      <c r="G162" t="s">
        <v>180</v>
      </c>
      <c r="H162">
        <v>2030</v>
      </c>
      <c r="I162">
        <v>2071</v>
      </c>
      <c r="L162">
        <v>1</v>
      </c>
      <c r="M162">
        <v>0</v>
      </c>
      <c r="N162">
        <v>1</v>
      </c>
      <c r="O162">
        <v>0</v>
      </c>
      <c r="Q162" t="s">
        <v>665</v>
      </c>
    </row>
    <row r="163" spans="1:17">
      <c r="A163" t="s">
        <v>205</v>
      </c>
      <c r="B163" t="s">
        <v>221</v>
      </c>
      <c r="C163" t="s">
        <v>472</v>
      </c>
      <c r="D163" t="s">
        <v>473</v>
      </c>
      <c r="E163" t="s">
        <v>163</v>
      </c>
      <c r="F163" t="s">
        <v>114</v>
      </c>
      <c r="G163" t="s">
        <v>180</v>
      </c>
      <c r="H163">
        <v>2035</v>
      </c>
      <c r="I163">
        <v>1867</v>
      </c>
      <c r="L163">
        <v>1</v>
      </c>
      <c r="M163">
        <v>0</v>
      </c>
      <c r="N163">
        <v>1</v>
      </c>
      <c r="O163">
        <v>0</v>
      </c>
      <c r="Q163" t="s">
        <v>665</v>
      </c>
    </row>
    <row r="164" spans="1:17">
      <c r="A164" t="s">
        <v>205</v>
      </c>
      <c r="B164" t="s">
        <v>221</v>
      </c>
      <c r="C164" t="s">
        <v>472</v>
      </c>
      <c r="D164" t="s">
        <v>473</v>
      </c>
      <c r="E164" t="s">
        <v>163</v>
      </c>
      <c r="F164" t="s">
        <v>114</v>
      </c>
      <c r="G164" t="s">
        <v>180</v>
      </c>
      <c r="H164">
        <v>2040</v>
      </c>
      <c r="I164">
        <v>1695</v>
      </c>
      <c r="L164">
        <v>1</v>
      </c>
      <c r="M164">
        <v>0</v>
      </c>
      <c r="N164">
        <v>1</v>
      </c>
      <c r="O164">
        <v>0</v>
      </c>
      <c r="Q164" t="s">
        <v>665</v>
      </c>
    </row>
    <row r="165" spans="1:17">
      <c r="A165" t="s">
        <v>205</v>
      </c>
      <c r="B165" t="s">
        <v>221</v>
      </c>
      <c r="C165" t="s">
        <v>472</v>
      </c>
      <c r="D165" t="s">
        <v>473</v>
      </c>
      <c r="E165" t="s">
        <v>163</v>
      </c>
      <c r="F165" t="s">
        <v>114</v>
      </c>
      <c r="G165" t="s">
        <v>180</v>
      </c>
      <c r="H165">
        <v>2045</v>
      </c>
      <c r="I165">
        <v>1567</v>
      </c>
      <c r="L165">
        <v>1</v>
      </c>
      <c r="M165">
        <v>0</v>
      </c>
      <c r="N165">
        <v>1</v>
      </c>
      <c r="O165">
        <v>0</v>
      </c>
      <c r="Q165" t="s">
        <v>665</v>
      </c>
    </row>
    <row r="166" spans="1:17">
      <c r="A166" t="s">
        <v>205</v>
      </c>
      <c r="B166" t="s">
        <v>221</v>
      </c>
      <c r="C166" t="s">
        <v>472</v>
      </c>
      <c r="D166" t="s">
        <v>473</v>
      </c>
      <c r="E166" t="s">
        <v>163</v>
      </c>
      <c r="F166" t="s">
        <v>114</v>
      </c>
      <c r="G166" t="s">
        <v>180</v>
      </c>
      <c r="H166">
        <v>2050</v>
      </c>
      <c r="I166">
        <v>1477</v>
      </c>
      <c r="L166">
        <v>1</v>
      </c>
      <c r="M166">
        <v>0</v>
      </c>
      <c r="N166">
        <v>1</v>
      </c>
      <c r="O166">
        <v>0</v>
      </c>
      <c r="Q166" t="s">
        <v>665</v>
      </c>
    </row>
    <row r="167" spans="1:17">
      <c r="A167" t="s">
        <v>205</v>
      </c>
      <c r="B167" t="s">
        <v>221</v>
      </c>
      <c r="C167" t="s">
        <v>477</v>
      </c>
      <c r="D167" t="s">
        <v>710</v>
      </c>
      <c r="E167" t="s">
        <v>163</v>
      </c>
      <c r="F167" t="s">
        <v>114</v>
      </c>
      <c r="G167" t="s">
        <v>168</v>
      </c>
      <c r="H167">
        <v>2025</v>
      </c>
      <c r="I167">
        <v>1111</v>
      </c>
      <c r="L167">
        <v>0</v>
      </c>
      <c r="M167">
        <v>0</v>
      </c>
      <c r="N167">
        <v>1</v>
      </c>
      <c r="O167">
        <v>0</v>
      </c>
      <c r="Q167" t="s">
        <v>665</v>
      </c>
    </row>
    <row r="168" spans="1:17">
      <c r="A168" t="s">
        <v>205</v>
      </c>
      <c r="B168" t="s">
        <v>221</v>
      </c>
      <c r="C168" t="s">
        <v>477</v>
      </c>
      <c r="D168" t="s">
        <v>710</v>
      </c>
      <c r="E168" t="s">
        <v>163</v>
      </c>
      <c r="F168" t="s">
        <v>114</v>
      </c>
      <c r="G168" t="s">
        <v>168</v>
      </c>
      <c r="H168">
        <v>2030</v>
      </c>
      <c r="I168">
        <v>979</v>
      </c>
      <c r="L168">
        <v>0</v>
      </c>
      <c r="M168">
        <v>0</v>
      </c>
      <c r="N168">
        <v>1</v>
      </c>
      <c r="O168">
        <v>0</v>
      </c>
      <c r="Q168" t="s">
        <v>665</v>
      </c>
    </row>
    <row r="169" spans="1:17">
      <c r="A169" t="s">
        <v>205</v>
      </c>
      <c r="B169" t="s">
        <v>221</v>
      </c>
      <c r="C169" t="s">
        <v>477</v>
      </c>
      <c r="D169" t="s">
        <v>710</v>
      </c>
      <c r="E169" t="s">
        <v>163</v>
      </c>
      <c r="F169" t="s">
        <v>114</v>
      </c>
      <c r="G169" t="s">
        <v>168</v>
      </c>
      <c r="H169">
        <v>2035</v>
      </c>
      <c r="I169">
        <v>884</v>
      </c>
      <c r="L169">
        <v>0</v>
      </c>
      <c r="M169">
        <v>0</v>
      </c>
      <c r="N169">
        <v>1</v>
      </c>
      <c r="O169">
        <v>0</v>
      </c>
      <c r="Q169" t="s">
        <v>665</v>
      </c>
    </row>
    <row r="170" spans="1:17">
      <c r="A170" t="s">
        <v>205</v>
      </c>
      <c r="B170" t="s">
        <v>221</v>
      </c>
      <c r="C170" t="s">
        <v>477</v>
      </c>
      <c r="D170" t="s">
        <v>710</v>
      </c>
      <c r="E170" t="s">
        <v>163</v>
      </c>
      <c r="F170" t="s">
        <v>114</v>
      </c>
      <c r="G170" t="s">
        <v>168</v>
      </c>
      <c r="H170">
        <v>2040</v>
      </c>
      <c r="I170">
        <v>789</v>
      </c>
      <c r="L170">
        <v>0</v>
      </c>
      <c r="M170">
        <v>0</v>
      </c>
      <c r="N170">
        <v>1</v>
      </c>
      <c r="O170">
        <v>0</v>
      </c>
      <c r="Q170" t="s">
        <v>665</v>
      </c>
    </row>
    <row r="171" spans="1:17">
      <c r="A171" t="s">
        <v>205</v>
      </c>
      <c r="B171" t="s">
        <v>221</v>
      </c>
      <c r="C171" t="s">
        <v>477</v>
      </c>
      <c r="D171" t="s">
        <v>710</v>
      </c>
      <c r="E171" t="s">
        <v>163</v>
      </c>
      <c r="F171" t="s">
        <v>114</v>
      </c>
      <c r="G171" t="s">
        <v>168</v>
      </c>
      <c r="H171">
        <v>2045</v>
      </c>
      <c r="I171">
        <v>713</v>
      </c>
      <c r="L171">
        <v>0</v>
      </c>
      <c r="M171">
        <v>0</v>
      </c>
      <c r="N171">
        <v>1</v>
      </c>
      <c r="O171">
        <v>0</v>
      </c>
      <c r="Q171" t="s">
        <v>665</v>
      </c>
    </row>
    <row r="172" spans="1:17">
      <c r="A172" t="s">
        <v>205</v>
      </c>
      <c r="B172" t="s">
        <v>221</v>
      </c>
      <c r="C172" t="s">
        <v>477</v>
      </c>
      <c r="D172" t="s">
        <v>710</v>
      </c>
      <c r="E172" t="s">
        <v>163</v>
      </c>
      <c r="F172" t="s">
        <v>114</v>
      </c>
      <c r="G172" t="s">
        <v>168</v>
      </c>
      <c r="H172">
        <v>2050</v>
      </c>
      <c r="I172">
        <v>666</v>
      </c>
      <c r="L172">
        <v>0</v>
      </c>
      <c r="M172">
        <v>0</v>
      </c>
      <c r="N172">
        <v>1</v>
      </c>
      <c r="O172">
        <v>0</v>
      </c>
      <c r="Q172" t="s">
        <v>665</v>
      </c>
    </row>
    <row r="173" spans="1:17">
      <c r="A173" t="s">
        <v>205</v>
      </c>
      <c r="B173" t="s">
        <v>221</v>
      </c>
      <c r="C173" t="s">
        <v>477</v>
      </c>
      <c r="D173" t="s">
        <v>710</v>
      </c>
      <c r="E173" t="s">
        <v>163</v>
      </c>
      <c r="F173" t="s">
        <v>114</v>
      </c>
      <c r="G173" t="s">
        <v>180</v>
      </c>
      <c r="H173">
        <v>2025</v>
      </c>
      <c r="I173">
        <v>1112</v>
      </c>
      <c r="L173">
        <v>1</v>
      </c>
      <c r="M173">
        <v>0</v>
      </c>
      <c r="N173">
        <v>1</v>
      </c>
      <c r="O173">
        <v>0</v>
      </c>
      <c r="Q173" t="s">
        <v>665</v>
      </c>
    </row>
    <row r="174" spans="1:17">
      <c r="A174" t="s">
        <v>205</v>
      </c>
      <c r="B174" t="s">
        <v>221</v>
      </c>
      <c r="C174" t="s">
        <v>477</v>
      </c>
      <c r="D174" t="s">
        <v>710</v>
      </c>
      <c r="E174" t="s">
        <v>163</v>
      </c>
      <c r="F174" t="s">
        <v>114</v>
      </c>
      <c r="G174" t="s">
        <v>180</v>
      </c>
      <c r="H174">
        <v>2030</v>
      </c>
      <c r="I174">
        <v>933</v>
      </c>
      <c r="L174">
        <v>1</v>
      </c>
      <c r="M174">
        <v>0</v>
      </c>
      <c r="N174">
        <v>1</v>
      </c>
      <c r="O174">
        <v>0</v>
      </c>
      <c r="Q174" t="s">
        <v>665</v>
      </c>
    </row>
    <row r="175" spans="1:17">
      <c r="A175" t="s">
        <v>205</v>
      </c>
      <c r="B175" t="s">
        <v>221</v>
      </c>
      <c r="C175" t="s">
        <v>477</v>
      </c>
      <c r="D175" t="s">
        <v>710</v>
      </c>
      <c r="E175" t="s">
        <v>163</v>
      </c>
      <c r="F175" t="s">
        <v>114</v>
      </c>
      <c r="G175" t="s">
        <v>180</v>
      </c>
      <c r="H175">
        <v>2035</v>
      </c>
      <c r="I175">
        <v>785</v>
      </c>
      <c r="L175">
        <v>1</v>
      </c>
      <c r="M175">
        <v>0</v>
      </c>
      <c r="N175">
        <v>1</v>
      </c>
      <c r="O175">
        <v>0</v>
      </c>
      <c r="Q175" t="s">
        <v>665</v>
      </c>
    </row>
    <row r="176" spans="1:17">
      <c r="A176" t="s">
        <v>205</v>
      </c>
      <c r="B176" t="s">
        <v>221</v>
      </c>
      <c r="C176" t="s">
        <v>477</v>
      </c>
      <c r="D176" t="s">
        <v>710</v>
      </c>
      <c r="E176" t="s">
        <v>163</v>
      </c>
      <c r="F176" t="s">
        <v>114</v>
      </c>
      <c r="G176" t="s">
        <v>180</v>
      </c>
      <c r="H176">
        <v>2040</v>
      </c>
      <c r="I176">
        <v>706</v>
      </c>
      <c r="L176">
        <v>1</v>
      </c>
      <c r="M176">
        <v>0</v>
      </c>
      <c r="N176">
        <v>1</v>
      </c>
      <c r="O176">
        <v>0</v>
      </c>
      <c r="Q176" t="s">
        <v>665</v>
      </c>
    </row>
    <row r="177" spans="1:17">
      <c r="A177" t="s">
        <v>205</v>
      </c>
      <c r="B177" t="s">
        <v>221</v>
      </c>
      <c r="C177" t="s">
        <v>477</v>
      </c>
      <c r="D177" t="s">
        <v>710</v>
      </c>
      <c r="E177" t="s">
        <v>163</v>
      </c>
      <c r="F177" t="s">
        <v>114</v>
      </c>
      <c r="G177" t="s">
        <v>180</v>
      </c>
      <c r="H177">
        <v>2045</v>
      </c>
      <c r="I177">
        <v>639</v>
      </c>
      <c r="L177">
        <v>1</v>
      </c>
      <c r="M177">
        <v>0</v>
      </c>
      <c r="N177">
        <v>1</v>
      </c>
      <c r="O177">
        <v>0</v>
      </c>
      <c r="Q177" t="s">
        <v>665</v>
      </c>
    </row>
    <row r="178" spans="1:17">
      <c r="A178" t="s">
        <v>205</v>
      </c>
      <c r="B178" t="s">
        <v>221</v>
      </c>
      <c r="C178" t="s">
        <v>477</v>
      </c>
      <c r="D178" t="s">
        <v>710</v>
      </c>
      <c r="E178" t="s">
        <v>163</v>
      </c>
      <c r="F178" t="s">
        <v>114</v>
      </c>
      <c r="G178" t="s">
        <v>180</v>
      </c>
      <c r="H178">
        <v>2050</v>
      </c>
      <c r="I178">
        <v>601</v>
      </c>
      <c r="L178">
        <v>1</v>
      </c>
      <c r="M178">
        <v>0</v>
      </c>
      <c r="N178">
        <v>1</v>
      </c>
      <c r="O178">
        <v>0</v>
      </c>
      <c r="Q178" t="s">
        <v>665</v>
      </c>
    </row>
    <row r="179" spans="1:17">
      <c r="A179" t="s">
        <v>205</v>
      </c>
      <c r="B179" t="s">
        <v>221</v>
      </c>
      <c r="C179" t="s">
        <v>580</v>
      </c>
      <c r="D179" t="s">
        <v>711</v>
      </c>
      <c r="E179" t="s">
        <v>199</v>
      </c>
      <c r="F179" t="s">
        <v>114</v>
      </c>
      <c r="G179" t="s">
        <v>156</v>
      </c>
      <c r="H179">
        <v>2030</v>
      </c>
      <c r="I179">
        <v>15000000</v>
      </c>
      <c r="L179">
        <v>1</v>
      </c>
      <c r="M179">
        <v>1</v>
      </c>
      <c r="N179">
        <v>1</v>
      </c>
      <c r="O179">
        <v>0</v>
      </c>
      <c r="Q179" t="s">
        <v>665</v>
      </c>
    </row>
    <row r="180" spans="1:17">
      <c r="A180" t="s">
        <v>205</v>
      </c>
      <c r="B180" t="s">
        <v>221</v>
      </c>
      <c r="C180" t="s">
        <v>302</v>
      </c>
      <c r="D180" t="s">
        <v>303</v>
      </c>
      <c r="E180" t="s">
        <v>110</v>
      </c>
      <c r="F180" t="s">
        <v>305</v>
      </c>
      <c r="G180" t="s">
        <v>156</v>
      </c>
      <c r="H180">
        <v>2030</v>
      </c>
      <c r="I180">
        <v>10</v>
      </c>
      <c r="L180">
        <v>1</v>
      </c>
      <c r="M180">
        <v>1</v>
      </c>
      <c r="N180">
        <v>1</v>
      </c>
      <c r="O180">
        <v>0</v>
      </c>
      <c r="Q180" t="s">
        <v>665</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4806-990D-40B4-B188-B6BB06C9C791}">
  <dimension ref="A1:Q170"/>
  <sheetViews>
    <sheetView topLeftCell="A147" workbookViewId="0">
      <selection activeCell="G47" sqref="G47"/>
    </sheetView>
  </sheetViews>
  <sheetFormatPr defaultRowHeight="15"/>
  <cols>
    <col min="4" max="4" width="13.7109375" customWidth="1"/>
    <col min="5" max="5" width="9.2851562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s="7" t="s">
        <v>229</v>
      </c>
      <c r="B2" s="6" t="s">
        <v>230</v>
      </c>
      <c r="C2" s="7" t="s">
        <v>133</v>
      </c>
      <c r="D2" s="7" t="s">
        <v>134</v>
      </c>
      <c r="E2" s="7" t="s">
        <v>110</v>
      </c>
      <c r="F2" s="7" t="s">
        <v>114</v>
      </c>
      <c r="G2" s="7" t="s">
        <v>117</v>
      </c>
      <c r="H2" s="7">
        <v>2022</v>
      </c>
      <c r="I2" s="7">
        <v>4.702</v>
      </c>
      <c r="J2" s="7"/>
      <c r="K2" s="7"/>
      <c r="L2">
        <v>0</v>
      </c>
      <c r="M2">
        <f>L2</f>
        <v>0</v>
      </c>
      <c r="N2">
        <v>0</v>
      </c>
      <c r="O2">
        <v>0</v>
      </c>
      <c r="Q2" t="s">
        <v>676</v>
      </c>
    </row>
    <row r="3" spans="1:17">
      <c r="A3" s="7" t="s">
        <v>229</v>
      </c>
      <c r="B3" s="6" t="s">
        <v>230</v>
      </c>
      <c r="C3" s="7" t="s">
        <v>133</v>
      </c>
      <c r="D3" s="7" t="s">
        <v>134</v>
      </c>
      <c r="E3" s="7" t="s">
        <v>110</v>
      </c>
      <c r="F3" s="7" t="s">
        <v>114</v>
      </c>
      <c r="G3" s="7" t="s">
        <v>117</v>
      </c>
      <c r="H3" s="7">
        <v>2025</v>
      </c>
      <c r="I3" s="7">
        <v>7</v>
      </c>
      <c r="J3" s="7"/>
      <c r="K3" s="7"/>
      <c r="L3">
        <v>0</v>
      </c>
      <c r="M3">
        <f t="shared" ref="M3:M66" si="0">L3</f>
        <v>0</v>
      </c>
      <c r="N3">
        <v>0</v>
      </c>
      <c r="O3">
        <v>0</v>
      </c>
      <c r="Q3" t="s">
        <v>676</v>
      </c>
    </row>
    <row r="4" spans="1:17">
      <c r="A4" s="7" t="s">
        <v>229</v>
      </c>
      <c r="B4" s="6" t="s">
        <v>230</v>
      </c>
      <c r="C4" s="7" t="s">
        <v>133</v>
      </c>
      <c r="D4" s="7" t="s">
        <v>134</v>
      </c>
      <c r="E4" s="7" t="s">
        <v>110</v>
      </c>
      <c r="F4" s="7" t="s">
        <v>114</v>
      </c>
      <c r="G4" s="7" t="s">
        <v>156</v>
      </c>
      <c r="H4" s="7">
        <v>2030</v>
      </c>
      <c r="I4" s="7">
        <v>8.9</v>
      </c>
      <c r="J4" s="7"/>
      <c r="K4" s="7"/>
      <c r="L4">
        <v>1</v>
      </c>
      <c r="M4">
        <f t="shared" si="0"/>
        <v>1</v>
      </c>
      <c r="N4">
        <v>0</v>
      </c>
      <c r="O4">
        <v>0</v>
      </c>
      <c r="Q4" t="s">
        <v>676</v>
      </c>
    </row>
    <row r="5" spans="1:17">
      <c r="A5" s="7" t="s">
        <v>229</v>
      </c>
      <c r="B5" s="6" t="s">
        <v>230</v>
      </c>
      <c r="C5" s="7" t="s">
        <v>133</v>
      </c>
      <c r="D5" s="7" t="s">
        <v>134</v>
      </c>
      <c r="E5" s="7" t="s">
        <v>110</v>
      </c>
      <c r="F5" s="7" t="s">
        <v>114</v>
      </c>
      <c r="G5" s="7" t="s">
        <v>156</v>
      </c>
      <c r="H5" s="7">
        <v>2035</v>
      </c>
      <c r="I5" s="7">
        <v>9.5</v>
      </c>
      <c r="J5" s="7"/>
      <c r="K5" s="7"/>
      <c r="L5">
        <v>1</v>
      </c>
      <c r="M5">
        <f t="shared" si="0"/>
        <v>1</v>
      </c>
      <c r="N5">
        <v>0</v>
      </c>
      <c r="O5">
        <v>0</v>
      </c>
      <c r="Q5" t="s">
        <v>676</v>
      </c>
    </row>
    <row r="6" spans="1:17">
      <c r="A6" s="7" t="s">
        <v>229</v>
      </c>
      <c r="B6" s="6" t="s">
        <v>230</v>
      </c>
      <c r="C6" s="7" t="s">
        <v>133</v>
      </c>
      <c r="D6" s="7" t="s">
        <v>134</v>
      </c>
      <c r="E6" s="7" t="s">
        <v>110</v>
      </c>
      <c r="F6" s="7" t="s">
        <v>114</v>
      </c>
      <c r="G6" s="7" t="s">
        <v>156</v>
      </c>
      <c r="H6" s="7">
        <v>2040</v>
      </c>
      <c r="I6" s="7">
        <v>11</v>
      </c>
      <c r="J6" s="7"/>
      <c r="K6" s="7"/>
      <c r="L6">
        <v>1</v>
      </c>
      <c r="M6">
        <f t="shared" si="0"/>
        <v>1</v>
      </c>
      <c r="N6">
        <v>0</v>
      </c>
      <c r="O6">
        <v>0</v>
      </c>
      <c r="Q6" t="s">
        <v>676</v>
      </c>
    </row>
    <row r="7" spans="1:17">
      <c r="A7" s="7" t="s">
        <v>229</v>
      </c>
      <c r="B7" s="6" t="s">
        <v>230</v>
      </c>
      <c r="C7" s="7" t="s">
        <v>133</v>
      </c>
      <c r="D7" s="7" t="s">
        <v>134</v>
      </c>
      <c r="E7" s="7" t="s">
        <v>110</v>
      </c>
      <c r="F7" s="7" t="s">
        <v>114</v>
      </c>
      <c r="G7" s="7" t="s">
        <v>156</v>
      </c>
      <c r="H7" s="7">
        <v>2045</v>
      </c>
      <c r="I7" s="7">
        <v>13</v>
      </c>
      <c r="J7" s="7"/>
      <c r="K7" s="7"/>
      <c r="L7">
        <v>1</v>
      </c>
      <c r="M7">
        <f t="shared" si="0"/>
        <v>1</v>
      </c>
      <c r="N7">
        <v>0</v>
      </c>
      <c r="O7">
        <v>0</v>
      </c>
      <c r="Q7" t="s">
        <v>676</v>
      </c>
    </row>
    <row r="8" spans="1:17">
      <c r="A8" s="7" t="s">
        <v>229</v>
      </c>
      <c r="B8" s="6" t="s">
        <v>230</v>
      </c>
      <c r="C8" s="7" t="s">
        <v>133</v>
      </c>
      <c r="D8" s="7" t="s">
        <v>134</v>
      </c>
      <c r="E8" s="7" t="s">
        <v>110</v>
      </c>
      <c r="F8" s="7" t="s">
        <v>114</v>
      </c>
      <c r="G8" s="7" t="s">
        <v>156</v>
      </c>
      <c r="H8" s="7">
        <v>2050</v>
      </c>
      <c r="I8" s="7">
        <v>13</v>
      </c>
      <c r="J8" s="7"/>
      <c r="K8" s="7"/>
      <c r="L8">
        <v>1</v>
      </c>
      <c r="M8">
        <f t="shared" si="0"/>
        <v>1</v>
      </c>
      <c r="N8">
        <v>0</v>
      </c>
      <c r="O8">
        <v>0</v>
      </c>
      <c r="Q8" t="s">
        <v>676</v>
      </c>
    </row>
    <row r="9" spans="1:17">
      <c r="A9" s="7" t="s">
        <v>229</v>
      </c>
      <c r="B9" s="6" t="s">
        <v>230</v>
      </c>
      <c r="C9" s="7" t="s">
        <v>147</v>
      </c>
      <c r="D9" s="7" t="s">
        <v>148</v>
      </c>
      <c r="E9" s="7" t="s">
        <v>110</v>
      </c>
      <c r="F9" s="7" t="s">
        <v>114</v>
      </c>
      <c r="G9" s="7" t="s">
        <v>117</v>
      </c>
      <c r="H9" s="7">
        <v>2022</v>
      </c>
      <c r="I9" s="7">
        <v>0</v>
      </c>
      <c r="J9" s="7"/>
      <c r="K9" s="7"/>
      <c r="L9">
        <v>0</v>
      </c>
      <c r="M9">
        <f t="shared" si="0"/>
        <v>0</v>
      </c>
      <c r="N9">
        <v>0</v>
      </c>
      <c r="O9">
        <v>0</v>
      </c>
      <c r="Q9" t="s">
        <v>676</v>
      </c>
    </row>
    <row r="10" spans="1:17">
      <c r="A10" s="7" t="s">
        <v>229</v>
      </c>
      <c r="B10" s="6" t="s">
        <v>230</v>
      </c>
      <c r="C10" s="7" t="s">
        <v>147</v>
      </c>
      <c r="D10" s="7" t="s">
        <v>148</v>
      </c>
      <c r="E10" s="7" t="s">
        <v>110</v>
      </c>
      <c r="F10" s="7" t="s">
        <v>114</v>
      </c>
      <c r="G10" s="7" t="s">
        <v>117</v>
      </c>
      <c r="H10" s="7">
        <v>2025</v>
      </c>
      <c r="I10" s="7">
        <v>0</v>
      </c>
      <c r="J10" s="7"/>
      <c r="K10" s="7"/>
      <c r="L10">
        <v>0</v>
      </c>
      <c r="M10">
        <f t="shared" si="0"/>
        <v>0</v>
      </c>
      <c r="N10">
        <v>0</v>
      </c>
      <c r="O10">
        <v>0</v>
      </c>
      <c r="Q10" t="s">
        <v>676</v>
      </c>
    </row>
    <row r="11" spans="1:17">
      <c r="A11" s="7" t="s">
        <v>229</v>
      </c>
      <c r="B11" s="6" t="s">
        <v>230</v>
      </c>
      <c r="C11" s="7" t="s">
        <v>147</v>
      </c>
      <c r="D11" s="7" t="s">
        <v>148</v>
      </c>
      <c r="E11" s="7" t="s">
        <v>110</v>
      </c>
      <c r="F11" s="7" t="s">
        <v>114</v>
      </c>
      <c r="G11" s="7" t="s">
        <v>156</v>
      </c>
      <c r="H11" s="7">
        <v>2030</v>
      </c>
      <c r="I11" s="7">
        <v>1.9</v>
      </c>
      <c r="J11" s="7"/>
      <c r="K11" s="7"/>
      <c r="L11">
        <v>1</v>
      </c>
      <c r="M11">
        <f t="shared" si="0"/>
        <v>1</v>
      </c>
      <c r="N11">
        <v>0</v>
      </c>
      <c r="O11">
        <v>0</v>
      </c>
      <c r="Q11" t="s">
        <v>676</v>
      </c>
    </row>
    <row r="12" spans="1:17">
      <c r="A12" s="7" t="s">
        <v>229</v>
      </c>
      <c r="B12" s="6" t="s">
        <v>230</v>
      </c>
      <c r="C12" s="7" t="s">
        <v>147</v>
      </c>
      <c r="D12" s="7" t="s">
        <v>148</v>
      </c>
      <c r="E12" s="7" t="s">
        <v>110</v>
      </c>
      <c r="F12" s="7" t="s">
        <v>114</v>
      </c>
      <c r="G12" s="7" t="s">
        <v>156</v>
      </c>
      <c r="H12" s="7">
        <v>2035</v>
      </c>
      <c r="I12" s="7">
        <v>3.9</v>
      </c>
      <c r="J12" s="7"/>
      <c r="K12" s="7"/>
      <c r="L12">
        <v>1</v>
      </c>
      <c r="M12">
        <f t="shared" si="0"/>
        <v>1</v>
      </c>
      <c r="N12">
        <v>0</v>
      </c>
      <c r="O12">
        <v>0</v>
      </c>
      <c r="Q12" t="s">
        <v>676</v>
      </c>
    </row>
    <row r="13" spans="1:17">
      <c r="A13" s="7" t="s">
        <v>229</v>
      </c>
      <c r="B13" s="6" t="s">
        <v>230</v>
      </c>
      <c r="C13" s="7" t="s">
        <v>147</v>
      </c>
      <c r="D13" s="7" t="s">
        <v>148</v>
      </c>
      <c r="E13" s="7" t="s">
        <v>110</v>
      </c>
      <c r="F13" s="7" t="s">
        <v>114</v>
      </c>
      <c r="G13" s="7" t="s">
        <v>156</v>
      </c>
      <c r="H13" s="7">
        <v>2040</v>
      </c>
      <c r="I13" s="7">
        <v>5.7869999999999999</v>
      </c>
      <c r="J13" s="7"/>
      <c r="K13" s="7"/>
      <c r="L13">
        <v>1</v>
      </c>
      <c r="M13">
        <f t="shared" si="0"/>
        <v>1</v>
      </c>
      <c r="N13">
        <v>0</v>
      </c>
      <c r="O13">
        <v>0</v>
      </c>
      <c r="Q13" t="s">
        <v>676</v>
      </c>
    </row>
    <row r="14" spans="1:17">
      <c r="A14" s="7" t="s">
        <v>229</v>
      </c>
      <c r="B14" s="6" t="s">
        <v>230</v>
      </c>
      <c r="C14" s="7" t="s">
        <v>147</v>
      </c>
      <c r="D14" s="7" t="s">
        <v>148</v>
      </c>
      <c r="E14" s="7" t="s">
        <v>110</v>
      </c>
      <c r="F14" s="7" t="s">
        <v>114</v>
      </c>
      <c r="G14" s="7" t="s">
        <v>156</v>
      </c>
      <c r="H14" s="7">
        <v>2045</v>
      </c>
      <c r="I14" s="7">
        <v>8.23</v>
      </c>
      <c r="J14" s="7"/>
      <c r="K14" s="7"/>
      <c r="L14">
        <v>1</v>
      </c>
      <c r="M14">
        <f t="shared" si="0"/>
        <v>1</v>
      </c>
      <c r="N14">
        <v>0</v>
      </c>
      <c r="O14">
        <v>0</v>
      </c>
      <c r="Q14" t="s">
        <v>676</v>
      </c>
    </row>
    <row r="15" spans="1:17">
      <c r="A15" s="7" t="s">
        <v>229</v>
      </c>
      <c r="B15" s="6" t="s">
        <v>230</v>
      </c>
      <c r="C15" s="7" t="s">
        <v>147</v>
      </c>
      <c r="D15" s="7" t="s">
        <v>148</v>
      </c>
      <c r="E15" s="7" t="s">
        <v>110</v>
      </c>
      <c r="F15" s="7" t="s">
        <v>114</v>
      </c>
      <c r="G15" s="7" t="s">
        <v>156</v>
      </c>
      <c r="H15" s="7">
        <v>2050</v>
      </c>
      <c r="I15" s="7">
        <v>11.805</v>
      </c>
      <c r="J15" s="7"/>
      <c r="K15" s="7"/>
      <c r="L15">
        <v>1</v>
      </c>
      <c r="M15">
        <f t="shared" si="0"/>
        <v>1</v>
      </c>
      <c r="N15">
        <v>0</v>
      </c>
      <c r="O15">
        <v>0</v>
      </c>
      <c r="Q15" t="s">
        <v>676</v>
      </c>
    </row>
    <row r="16" spans="1:17">
      <c r="A16" s="7" t="s">
        <v>229</v>
      </c>
      <c r="B16" s="6" t="s">
        <v>230</v>
      </c>
      <c r="C16" s="7" t="s">
        <v>121</v>
      </c>
      <c r="D16" s="7" t="s">
        <v>122</v>
      </c>
      <c r="E16" s="7" t="s">
        <v>110</v>
      </c>
      <c r="F16" s="7" t="s">
        <v>114</v>
      </c>
      <c r="G16" s="7" t="s">
        <v>117</v>
      </c>
      <c r="H16" s="7">
        <v>2022</v>
      </c>
      <c r="I16" s="7">
        <v>4.702</v>
      </c>
      <c r="J16" s="7"/>
      <c r="K16" s="7"/>
      <c r="L16">
        <v>0</v>
      </c>
      <c r="M16">
        <f t="shared" si="0"/>
        <v>0</v>
      </c>
      <c r="N16">
        <v>0</v>
      </c>
      <c r="O16">
        <v>0</v>
      </c>
      <c r="Q16" t="s">
        <v>676</v>
      </c>
    </row>
    <row r="17" spans="1:17">
      <c r="A17" s="7" t="s">
        <v>229</v>
      </c>
      <c r="B17" s="6" t="s">
        <v>230</v>
      </c>
      <c r="C17" s="7" t="s">
        <v>121</v>
      </c>
      <c r="D17" s="7" t="s">
        <v>122</v>
      </c>
      <c r="E17" s="7" t="s">
        <v>110</v>
      </c>
      <c r="F17" s="7" t="s">
        <v>114</v>
      </c>
      <c r="G17" s="7" t="s">
        <v>117</v>
      </c>
      <c r="H17" s="7">
        <v>2025</v>
      </c>
      <c r="I17" s="7">
        <v>8.9</v>
      </c>
      <c r="J17" s="7"/>
      <c r="K17" s="7"/>
      <c r="L17">
        <v>0</v>
      </c>
      <c r="M17">
        <f t="shared" si="0"/>
        <v>0</v>
      </c>
      <c r="N17">
        <v>0</v>
      </c>
      <c r="O17">
        <v>0</v>
      </c>
      <c r="Q17" t="s">
        <v>676</v>
      </c>
    </row>
    <row r="18" spans="1:17">
      <c r="A18" s="7" t="s">
        <v>229</v>
      </c>
      <c r="B18" s="6" t="s">
        <v>230</v>
      </c>
      <c r="C18" s="7" t="s">
        <v>121</v>
      </c>
      <c r="D18" s="7" t="s">
        <v>122</v>
      </c>
      <c r="E18" s="7" t="s">
        <v>110</v>
      </c>
      <c r="F18" s="7" t="s">
        <v>114</v>
      </c>
      <c r="G18" s="7" t="s">
        <v>156</v>
      </c>
      <c r="H18" s="7">
        <v>2030</v>
      </c>
      <c r="I18" s="7">
        <v>12.8</v>
      </c>
      <c r="J18" s="7"/>
      <c r="K18" s="7"/>
      <c r="L18">
        <v>1</v>
      </c>
      <c r="M18">
        <f t="shared" si="0"/>
        <v>1</v>
      </c>
      <c r="N18">
        <v>0</v>
      </c>
      <c r="O18">
        <v>0</v>
      </c>
      <c r="Q18" t="s">
        <v>676</v>
      </c>
    </row>
    <row r="19" spans="1:17">
      <c r="A19" s="7" t="s">
        <v>229</v>
      </c>
      <c r="B19" s="6" t="s">
        <v>230</v>
      </c>
      <c r="C19" s="7" t="s">
        <v>121</v>
      </c>
      <c r="D19" s="7" t="s">
        <v>122</v>
      </c>
      <c r="E19" s="7" t="s">
        <v>110</v>
      </c>
      <c r="F19" s="7" t="s">
        <v>114</v>
      </c>
      <c r="G19" s="7" t="s">
        <v>156</v>
      </c>
      <c r="H19" s="7">
        <v>2035</v>
      </c>
      <c r="I19" s="7">
        <v>15.287000000000001</v>
      </c>
      <c r="J19" s="7"/>
      <c r="K19" s="7"/>
      <c r="L19">
        <v>1</v>
      </c>
      <c r="M19">
        <f t="shared" si="0"/>
        <v>1</v>
      </c>
      <c r="N19">
        <v>0</v>
      </c>
      <c r="O19">
        <v>0</v>
      </c>
      <c r="Q19" t="s">
        <v>676</v>
      </c>
    </row>
    <row r="20" spans="1:17">
      <c r="A20" s="7" t="s">
        <v>229</v>
      </c>
      <c r="B20" s="6" t="s">
        <v>230</v>
      </c>
      <c r="C20" s="7" t="s">
        <v>121</v>
      </c>
      <c r="D20" s="7" t="s">
        <v>122</v>
      </c>
      <c r="E20" s="7" t="s">
        <v>110</v>
      </c>
      <c r="F20" s="7" t="s">
        <v>114</v>
      </c>
      <c r="G20" s="7" t="s">
        <v>156</v>
      </c>
      <c r="H20" s="7">
        <v>2040</v>
      </c>
      <c r="I20" s="7">
        <v>19.23</v>
      </c>
      <c r="J20" s="7"/>
      <c r="K20" s="7"/>
      <c r="L20">
        <v>1</v>
      </c>
      <c r="M20">
        <f t="shared" si="0"/>
        <v>1</v>
      </c>
      <c r="N20">
        <v>0</v>
      </c>
      <c r="O20">
        <v>0</v>
      </c>
      <c r="Q20" t="s">
        <v>676</v>
      </c>
    </row>
    <row r="21" spans="1:17">
      <c r="A21" s="7" t="s">
        <v>229</v>
      </c>
      <c r="B21" s="6" t="s">
        <v>230</v>
      </c>
      <c r="C21" s="7" t="s">
        <v>121</v>
      </c>
      <c r="D21" s="7" t="s">
        <v>122</v>
      </c>
      <c r="E21" s="7" t="s">
        <v>110</v>
      </c>
      <c r="F21" s="7" t="s">
        <v>114</v>
      </c>
      <c r="G21" s="7" t="s">
        <v>156</v>
      </c>
      <c r="H21" s="7">
        <v>2045</v>
      </c>
      <c r="I21" s="7">
        <v>24.805</v>
      </c>
      <c r="J21" s="7"/>
      <c r="K21" s="7"/>
      <c r="L21">
        <v>1</v>
      </c>
      <c r="M21">
        <f t="shared" si="0"/>
        <v>1</v>
      </c>
      <c r="N21">
        <v>0</v>
      </c>
      <c r="O21">
        <v>0</v>
      </c>
      <c r="Q21" t="s">
        <v>676</v>
      </c>
    </row>
    <row r="22" spans="1:17">
      <c r="A22" s="7" t="s">
        <v>229</v>
      </c>
      <c r="B22" s="6" t="s">
        <v>230</v>
      </c>
      <c r="C22" s="7" t="s">
        <v>121</v>
      </c>
      <c r="D22" s="7" t="s">
        <v>122</v>
      </c>
      <c r="E22" s="7" t="s">
        <v>110</v>
      </c>
      <c r="F22" s="7" t="s">
        <v>114</v>
      </c>
      <c r="G22" s="7" t="s">
        <v>156</v>
      </c>
      <c r="H22" s="7">
        <v>2050</v>
      </c>
      <c r="I22" s="7">
        <v>17.702000000000002</v>
      </c>
      <c r="J22" s="7"/>
      <c r="K22" s="7"/>
      <c r="L22">
        <v>1</v>
      </c>
      <c r="M22">
        <f t="shared" si="0"/>
        <v>1</v>
      </c>
      <c r="N22">
        <v>0</v>
      </c>
      <c r="O22">
        <v>0</v>
      </c>
      <c r="Q22" t="s">
        <v>676</v>
      </c>
    </row>
    <row r="23" spans="1:17">
      <c r="A23" s="7" t="s">
        <v>229</v>
      </c>
      <c r="B23" s="6" t="s">
        <v>230</v>
      </c>
      <c r="C23" s="7" t="s">
        <v>172</v>
      </c>
      <c r="D23" s="7" t="s">
        <v>173</v>
      </c>
      <c r="E23" s="7" t="s">
        <v>110</v>
      </c>
      <c r="F23" s="7" t="s">
        <v>114</v>
      </c>
      <c r="G23" s="7" t="s">
        <v>114</v>
      </c>
      <c r="H23" s="7">
        <v>2022</v>
      </c>
      <c r="I23" s="7">
        <v>5.43</v>
      </c>
      <c r="J23" s="7"/>
      <c r="K23" s="7"/>
      <c r="L23">
        <v>0</v>
      </c>
      <c r="M23">
        <f t="shared" si="0"/>
        <v>0</v>
      </c>
      <c r="N23">
        <v>0</v>
      </c>
      <c r="O23">
        <v>0</v>
      </c>
      <c r="Q23" t="s">
        <v>676</v>
      </c>
    </row>
    <row r="24" spans="1:17">
      <c r="A24" s="7" t="s">
        <v>229</v>
      </c>
      <c r="B24" s="6" t="s">
        <v>230</v>
      </c>
      <c r="C24" s="7" t="s">
        <v>172</v>
      </c>
      <c r="D24" s="7" t="s">
        <v>173</v>
      </c>
      <c r="E24" s="7" t="s">
        <v>110</v>
      </c>
      <c r="F24" s="7" t="s">
        <v>114</v>
      </c>
      <c r="G24" s="7" t="s">
        <v>114</v>
      </c>
      <c r="H24" s="7">
        <v>2025</v>
      </c>
      <c r="I24" s="7">
        <v>8.5</v>
      </c>
      <c r="J24" s="7"/>
      <c r="K24" s="7"/>
      <c r="L24">
        <v>0</v>
      </c>
      <c r="M24">
        <f t="shared" si="0"/>
        <v>0</v>
      </c>
      <c r="N24">
        <v>0</v>
      </c>
      <c r="O24">
        <v>0</v>
      </c>
      <c r="Q24" t="s">
        <v>676</v>
      </c>
    </row>
    <row r="25" spans="1:17">
      <c r="A25" s="7" t="s">
        <v>229</v>
      </c>
      <c r="B25" s="6" t="s">
        <v>230</v>
      </c>
      <c r="C25" s="7" t="s">
        <v>172</v>
      </c>
      <c r="D25" s="7" t="s">
        <v>173</v>
      </c>
      <c r="E25" s="7" t="s">
        <v>110</v>
      </c>
      <c r="F25" s="7" t="s">
        <v>114</v>
      </c>
      <c r="G25" s="7" t="s">
        <v>156</v>
      </c>
      <c r="H25" s="7">
        <v>2030</v>
      </c>
      <c r="I25" s="7">
        <v>13.5</v>
      </c>
      <c r="J25" s="7"/>
      <c r="K25" s="7"/>
      <c r="L25">
        <v>1</v>
      </c>
      <c r="M25">
        <f t="shared" si="0"/>
        <v>1</v>
      </c>
      <c r="N25">
        <v>0</v>
      </c>
      <c r="O25">
        <v>0</v>
      </c>
      <c r="Q25" t="s">
        <v>676</v>
      </c>
    </row>
    <row r="26" spans="1:17">
      <c r="A26" s="7" t="s">
        <v>229</v>
      </c>
      <c r="B26" s="6" t="s">
        <v>230</v>
      </c>
      <c r="C26" s="7" t="s">
        <v>172</v>
      </c>
      <c r="D26" s="7" t="s">
        <v>173</v>
      </c>
      <c r="E26" s="7" t="s">
        <v>110</v>
      </c>
      <c r="F26" s="7" t="s">
        <v>114</v>
      </c>
      <c r="G26" s="7" t="s">
        <v>156</v>
      </c>
      <c r="H26" s="7">
        <v>2035</v>
      </c>
      <c r="I26" s="7">
        <v>18.5</v>
      </c>
      <c r="J26" s="7"/>
      <c r="K26" s="7"/>
      <c r="L26">
        <v>1</v>
      </c>
      <c r="M26">
        <f t="shared" si="0"/>
        <v>1</v>
      </c>
      <c r="N26">
        <v>0</v>
      </c>
      <c r="O26">
        <v>0</v>
      </c>
      <c r="Q26" t="s">
        <v>676</v>
      </c>
    </row>
    <row r="27" spans="1:17">
      <c r="A27" s="7" t="s">
        <v>229</v>
      </c>
      <c r="B27" s="6" t="s">
        <v>230</v>
      </c>
      <c r="C27" s="7" t="s">
        <v>172</v>
      </c>
      <c r="D27" s="7" t="s">
        <v>173</v>
      </c>
      <c r="E27" s="7" t="s">
        <v>110</v>
      </c>
      <c r="F27" s="7" t="s">
        <v>114</v>
      </c>
      <c r="G27" s="7" t="s">
        <v>156</v>
      </c>
      <c r="H27" s="7">
        <v>2040</v>
      </c>
      <c r="I27" s="7">
        <v>26</v>
      </c>
      <c r="J27" s="7"/>
      <c r="K27" s="7"/>
      <c r="L27">
        <v>1</v>
      </c>
      <c r="M27">
        <f t="shared" si="0"/>
        <v>1</v>
      </c>
      <c r="N27">
        <v>0</v>
      </c>
      <c r="O27">
        <v>0</v>
      </c>
      <c r="Q27" t="s">
        <v>676</v>
      </c>
    </row>
    <row r="28" spans="1:17">
      <c r="A28" s="7" t="s">
        <v>229</v>
      </c>
      <c r="B28" s="6" t="s">
        <v>230</v>
      </c>
      <c r="C28" s="7" t="s">
        <v>172</v>
      </c>
      <c r="D28" s="7" t="s">
        <v>173</v>
      </c>
      <c r="E28" s="7" t="s">
        <v>110</v>
      </c>
      <c r="F28" s="7" t="s">
        <v>114</v>
      </c>
      <c r="G28" s="7" t="s">
        <v>156</v>
      </c>
      <c r="H28" s="7">
        <v>2045</v>
      </c>
      <c r="I28" s="7">
        <v>30.619</v>
      </c>
      <c r="J28" s="7"/>
      <c r="K28" s="7"/>
      <c r="L28">
        <v>1</v>
      </c>
      <c r="M28">
        <f t="shared" si="0"/>
        <v>1</v>
      </c>
      <c r="N28">
        <v>0</v>
      </c>
      <c r="O28">
        <v>0</v>
      </c>
      <c r="Q28" t="s">
        <v>676</v>
      </c>
    </row>
    <row r="29" spans="1:17">
      <c r="A29" s="7" t="s">
        <v>229</v>
      </c>
      <c r="B29" s="6" t="s">
        <v>230</v>
      </c>
      <c r="C29" s="7" t="s">
        <v>172</v>
      </c>
      <c r="D29" s="7" t="s">
        <v>173</v>
      </c>
      <c r="E29" s="7" t="s">
        <v>110</v>
      </c>
      <c r="F29" s="7" t="s">
        <v>114</v>
      </c>
      <c r="G29" s="7" t="s">
        <v>156</v>
      </c>
      <c r="H29" s="7">
        <v>2050</v>
      </c>
      <c r="I29" s="7">
        <v>35.051000000000002</v>
      </c>
      <c r="J29" s="7"/>
      <c r="K29" s="7"/>
      <c r="L29">
        <v>1</v>
      </c>
      <c r="M29">
        <f t="shared" si="0"/>
        <v>1</v>
      </c>
      <c r="N29">
        <v>0</v>
      </c>
      <c r="O29">
        <v>0</v>
      </c>
      <c r="Q29" t="s">
        <v>676</v>
      </c>
    </row>
    <row r="30" spans="1:17">
      <c r="A30" s="7" t="s">
        <v>229</v>
      </c>
      <c r="B30" s="6" t="s">
        <v>230</v>
      </c>
      <c r="C30" s="7" t="s">
        <v>196</v>
      </c>
      <c r="D30" s="7" t="s">
        <v>197</v>
      </c>
      <c r="E30" s="7" t="s">
        <v>110</v>
      </c>
      <c r="F30" s="7" t="s">
        <v>114</v>
      </c>
      <c r="G30" s="7" t="s">
        <v>117</v>
      </c>
      <c r="H30" s="7">
        <v>2022</v>
      </c>
      <c r="I30" s="7">
        <v>5.43</v>
      </c>
      <c r="J30" s="7"/>
      <c r="K30" s="7"/>
      <c r="L30">
        <v>0</v>
      </c>
      <c r="M30">
        <f t="shared" si="0"/>
        <v>0</v>
      </c>
      <c r="N30">
        <v>0</v>
      </c>
      <c r="O30">
        <v>0</v>
      </c>
      <c r="Q30" t="s">
        <v>676</v>
      </c>
    </row>
    <row r="31" spans="1:17">
      <c r="A31" s="7" t="s">
        <v>229</v>
      </c>
      <c r="B31" s="6" t="s">
        <v>230</v>
      </c>
      <c r="C31" s="7" t="s">
        <v>196</v>
      </c>
      <c r="D31" s="7" t="s">
        <v>197</v>
      </c>
      <c r="E31" s="7" t="s">
        <v>110</v>
      </c>
      <c r="F31" s="7" t="s">
        <v>114</v>
      </c>
      <c r="G31" s="7" t="s">
        <v>114</v>
      </c>
      <c r="H31" s="7">
        <v>2025</v>
      </c>
      <c r="I31" s="7">
        <v>8.5</v>
      </c>
      <c r="J31" s="7"/>
      <c r="K31" s="7"/>
      <c r="L31">
        <v>0</v>
      </c>
      <c r="M31">
        <f t="shared" si="0"/>
        <v>0</v>
      </c>
      <c r="N31">
        <v>0</v>
      </c>
      <c r="O31">
        <v>0</v>
      </c>
      <c r="Q31" t="s">
        <v>676</v>
      </c>
    </row>
    <row r="32" spans="1:17">
      <c r="A32" s="7" t="s">
        <v>229</v>
      </c>
      <c r="B32" s="6" t="s">
        <v>230</v>
      </c>
      <c r="C32" s="7" t="s">
        <v>196</v>
      </c>
      <c r="D32" s="7" t="s">
        <v>197</v>
      </c>
      <c r="E32" s="7" t="s">
        <v>110</v>
      </c>
      <c r="F32" s="7" t="s">
        <v>114</v>
      </c>
      <c r="G32" s="7" t="s">
        <v>156</v>
      </c>
      <c r="H32" s="7">
        <v>2030</v>
      </c>
      <c r="I32" s="7">
        <v>13.5</v>
      </c>
      <c r="J32" s="7"/>
      <c r="K32" s="7"/>
      <c r="L32">
        <v>1</v>
      </c>
      <c r="M32">
        <f t="shared" si="0"/>
        <v>1</v>
      </c>
      <c r="N32">
        <v>0</v>
      </c>
      <c r="O32">
        <v>0</v>
      </c>
      <c r="Q32" t="s">
        <v>676</v>
      </c>
    </row>
    <row r="33" spans="1:17">
      <c r="A33" s="7" t="s">
        <v>229</v>
      </c>
      <c r="B33" s="6" t="s">
        <v>230</v>
      </c>
      <c r="C33" s="7" t="s">
        <v>196</v>
      </c>
      <c r="D33" s="7" t="s">
        <v>197</v>
      </c>
      <c r="E33" s="7" t="s">
        <v>110</v>
      </c>
      <c r="F33" s="7" t="s">
        <v>114</v>
      </c>
      <c r="G33" s="7" t="s">
        <v>156</v>
      </c>
      <c r="H33" s="7">
        <v>2035</v>
      </c>
      <c r="I33" s="7">
        <v>18.5</v>
      </c>
      <c r="J33" s="7"/>
      <c r="K33" s="7"/>
      <c r="L33">
        <v>1</v>
      </c>
      <c r="M33">
        <f t="shared" si="0"/>
        <v>1</v>
      </c>
      <c r="N33">
        <v>0</v>
      </c>
      <c r="O33">
        <v>0</v>
      </c>
      <c r="Q33" t="s">
        <v>676</v>
      </c>
    </row>
    <row r="34" spans="1:17">
      <c r="A34" s="7" t="s">
        <v>229</v>
      </c>
      <c r="B34" s="6" t="s">
        <v>230</v>
      </c>
      <c r="C34" s="7" t="s">
        <v>196</v>
      </c>
      <c r="D34" s="7" t="s">
        <v>197</v>
      </c>
      <c r="E34" s="7" t="s">
        <v>110</v>
      </c>
      <c r="F34" s="7" t="s">
        <v>114</v>
      </c>
      <c r="G34" s="7" t="s">
        <v>156</v>
      </c>
      <c r="H34" s="7">
        <v>2040</v>
      </c>
      <c r="I34" s="7">
        <v>26</v>
      </c>
      <c r="J34" s="7"/>
      <c r="K34" s="7"/>
      <c r="L34">
        <v>1</v>
      </c>
      <c r="M34">
        <f t="shared" si="0"/>
        <v>1</v>
      </c>
      <c r="N34">
        <v>0</v>
      </c>
      <c r="O34">
        <v>0</v>
      </c>
      <c r="Q34" t="s">
        <v>676</v>
      </c>
    </row>
    <row r="35" spans="1:17">
      <c r="A35" s="7" t="s">
        <v>229</v>
      </c>
      <c r="B35" s="6" t="s">
        <v>230</v>
      </c>
      <c r="C35" s="7" t="s">
        <v>196</v>
      </c>
      <c r="D35" s="7" t="s">
        <v>197</v>
      </c>
      <c r="E35" s="7" t="s">
        <v>110</v>
      </c>
      <c r="F35" s="7" t="s">
        <v>114</v>
      </c>
      <c r="G35" s="7" t="s">
        <v>156</v>
      </c>
      <c r="H35" s="7">
        <v>2045</v>
      </c>
      <c r="I35" s="7">
        <v>30.619</v>
      </c>
      <c r="J35" s="7"/>
      <c r="K35" s="7"/>
      <c r="L35">
        <v>1</v>
      </c>
      <c r="M35">
        <f t="shared" si="0"/>
        <v>1</v>
      </c>
      <c r="N35">
        <v>0</v>
      </c>
      <c r="O35">
        <v>0</v>
      </c>
      <c r="Q35" t="s">
        <v>676</v>
      </c>
    </row>
    <row r="36" spans="1:17">
      <c r="A36" s="7" t="s">
        <v>229</v>
      </c>
      <c r="B36" s="6" t="s">
        <v>230</v>
      </c>
      <c r="C36" s="7" t="s">
        <v>196</v>
      </c>
      <c r="D36" s="7" t="s">
        <v>197</v>
      </c>
      <c r="E36" s="7" t="s">
        <v>110</v>
      </c>
      <c r="F36" s="7" t="s">
        <v>114</v>
      </c>
      <c r="G36" s="7" t="s">
        <v>156</v>
      </c>
      <c r="H36" s="7">
        <v>2050</v>
      </c>
      <c r="I36" s="7">
        <v>35.051000000000002</v>
      </c>
      <c r="J36" s="7"/>
      <c r="K36" s="7"/>
      <c r="L36">
        <v>1</v>
      </c>
      <c r="M36">
        <f t="shared" si="0"/>
        <v>1</v>
      </c>
      <c r="N36">
        <v>0</v>
      </c>
      <c r="O36">
        <v>0</v>
      </c>
      <c r="Q36" t="s">
        <v>676</v>
      </c>
    </row>
    <row r="37" spans="1:17">
      <c r="A37" s="7" t="s">
        <v>229</v>
      </c>
      <c r="B37" s="6" t="s">
        <v>230</v>
      </c>
      <c r="C37" t="s">
        <v>712</v>
      </c>
      <c r="D37" t="s">
        <v>713</v>
      </c>
      <c r="E37" t="s">
        <v>199</v>
      </c>
      <c r="F37" t="s">
        <v>114</v>
      </c>
      <c r="G37" t="s">
        <v>180</v>
      </c>
      <c r="H37">
        <v>2025</v>
      </c>
      <c r="I37">
        <v>21499</v>
      </c>
      <c r="J37" s="7"/>
      <c r="K37" s="7"/>
      <c r="L37">
        <v>0</v>
      </c>
      <c r="M37">
        <f t="shared" si="0"/>
        <v>0</v>
      </c>
      <c r="N37">
        <v>0</v>
      </c>
      <c r="O37">
        <v>0</v>
      </c>
      <c r="Q37" t="s">
        <v>676</v>
      </c>
    </row>
    <row r="38" spans="1:17">
      <c r="A38" s="7" t="s">
        <v>229</v>
      </c>
      <c r="B38" s="6" t="s">
        <v>230</v>
      </c>
      <c r="C38" t="s">
        <v>712</v>
      </c>
      <c r="D38" t="s">
        <v>713</v>
      </c>
      <c r="E38" t="s">
        <v>199</v>
      </c>
      <c r="F38" t="s">
        <v>114</v>
      </c>
      <c r="G38" t="s">
        <v>180</v>
      </c>
      <c r="H38">
        <v>2027</v>
      </c>
      <c r="I38">
        <v>31603</v>
      </c>
      <c r="J38" s="7"/>
      <c r="K38" s="7"/>
      <c r="L38">
        <v>1</v>
      </c>
      <c r="M38">
        <f t="shared" si="0"/>
        <v>1</v>
      </c>
      <c r="N38">
        <v>0</v>
      </c>
      <c r="O38">
        <v>0</v>
      </c>
      <c r="Q38" t="s">
        <v>676</v>
      </c>
    </row>
    <row r="39" spans="1:17">
      <c r="A39" s="7" t="s">
        <v>229</v>
      </c>
      <c r="B39" s="6" t="s">
        <v>230</v>
      </c>
      <c r="C39" t="s">
        <v>712</v>
      </c>
      <c r="D39" t="s">
        <v>713</v>
      </c>
      <c r="E39" t="s">
        <v>199</v>
      </c>
      <c r="F39" t="s">
        <v>114</v>
      </c>
      <c r="G39" t="s">
        <v>180</v>
      </c>
      <c r="H39">
        <v>2028</v>
      </c>
      <c r="I39">
        <v>38161</v>
      </c>
      <c r="J39" s="7"/>
      <c r="K39" s="7"/>
      <c r="L39">
        <v>1</v>
      </c>
      <c r="M39">
        <f t="shared" si="0"/>
        <v>1</v>
      </c>
      <c r="N39">
        <v>0</v>
      </c>
      <c r="O39">
        <v>0</v>
      </c>
      <c r="Q39" t="s">
        <v>676</v>
      </c>
    </row>
    <row r="40" spans="1:17">
      <c r="A40" s="7" t="s">
        <v>229</v>
      </c>
      <c r="B40" s="6" t="s">
        <v>230</v>
      </c>
      <c r="C40" t="s">
        <v>712</v>
      </c>
      <c r="D40" t="s">
        <v>713</v>
      </c>
      <c r="E40" t="s">
        <v>199</v>
      </c>
      <c r="F40" t="s">
        <v>114</v>
      </c>
      <c r="G40" t="s">
        <v>180</v>
      </c>
      <c r="H40">
        <v>2029</v>
      </c>
      <c r="I40">
        <v>45295</v>
      </c>
      <c r="J40" s="7"/>
      <c r="K40" s="7"/>
      <c r="L40">
        <v>1</v>
      </c>
      <c r="M40">
        <f t="shared" si="0"/>
        <v>1</v>
      </c>
      <c r="N40">
        <v>0</v>
      </c>
      <c r="O40">
        <v>0</v>
      </c>
      <c r="Q40" t="s">
        <v>676</v>
      </c>
    </row>
    <row r="41" spans="1:17">
      <c r="A41" s="7" t="s">
        <v>229</v>
      </c>
      <c r="B41" s="6" t="s">
        <v>230</v>
      </c>
      <c r="C41" t="s">
        <v>712</v>
      </c>
      <c r="D41" t="s">
        <v>713</v>
      </c>
      <c r="E41" t="s">
        <v>199</v>
      </c>
      <c r="F41" t="s">
        <v>114</v>
      </c>
      <c r="G41" t="s">
        <v>180</v>
      </c>
      <c r="H41">
        <v>2030</v>
      </c>
      <c r="I41">
        <v>54877</v>
      </c>
      <c r="J41" s="7"/>
      <c r="K41" s="7"/>
      <c r="L41">
        <v>1</v>
      </c>
      <c r="M41">
        <f t="shared" si="0"/>
        <v>1</v>
      </c>
      <c r="N41">
        <v>0</v>
      </c>
      <c r="O41">
        <v>0</v>
      </c>
      <c r="Q41" t="s">
        <v>676</v>
      </c>
    </row>
    <row r="42" spans="1:17">
      <c r="A42" s="7" t="s">
        <v>229</v>
      </c>
      <c r="B42" s="6" t="s">
        <v>230</v>
      </c>
      <c r="C42" t="s">
        <v>712</v>
      </c>
      <c r="D42" t="s">
        <v>713</v>
      </c>
      <c r="E42" t="s">
        <v>199</v>
      </c>
      <c r="F42" t="s">
        <v>114</v>
      </c>
      <c r="G42" t="s">
        <v>168</v>
      </c>
      <c r="H42">
        <v>2025</v>
      </c>
      <c r="I42">
        <v>28010</v>
      </c>
      <c r="J42" s="7"/>
      <c r="K42" s="7"/>
      <c r="L42">
        <v>0</v>
      </c>
      <c r="M42">
        <f t="shared" si="0"/>
        <v>0</v>
      </c>
      <c r="N42">
        <v>0</v>
      </c>
      <c r="O42">
        <v>0</v>
      </c>
      <c r="Q42" t="s">
        <v>676</v>
      </c>
    </row>
    <row r="43" spans="1:17">
      <c r="A43" s="7" t="s">
        <v>229</v>
      </c>
      <c r="B43" s="6" t="s">
        <v>230</v>
      </c>
      <c r="C43" t="s">
        <v>712</v>
      </c>
      <c r="D43" t="s">
        <v>713</v>
      </c>
      <c r="E43" t="s">
        <v>199</v>
      </c>
      <c r="F43" t="s">
        <v>114</v>
      </c>
      <c r="G43" t="s">
        <v>168</v>
      </c>
      <c r="H43">
        <v>2027</v>
      </c>
      <c r="I43">
        <v>51585</v>
      </c>
      <c r="J43" s="7"/>
      <c r="K43" s="7"/>
      <c r="L43">
        <v>0</v>
      </c>
      <c r="M43">
        <f t="shared" si="0"/>
        <v>0</v>
      </c>
      <c r="N43">
        <v>0</v>
      </c>
      <c r="O43">
        <v>0</v>
      </c>
      <c r="Q43" t="s">
        <v>676</v>
      </c>
    </row>
    <row r="44" spans="1:17">
      <c r="A44" s="7" t="s">
        <v>229</v>
      </c>
      <c r="B44" s="6" t="s">
        <v>230</v>
      </c>
      <c r="C44" t="s">
        <v>712</v>
      </c>
      <c r="D44" t="s">
        <v>713</v>
      </c>
      <c r="E44" t="s">
        <v>199</v>
      </c>
      <c r="F44" t="s">
        <v>114</v>
      </c>
      <c r="G44" t="s">
        <v>168</v>
      </c>
      <c r="H44">
        <v>2028</v>
      </c>
      <c r="I44">
        <v>66584</v>
      </c>
      <c r="J44" s="7"/>
      <c r="K44" s="7"/>
      <c r="L44">
        <v>0</v>
      </c>
      <c r="M44">
        <f t="shared" si="0"/>
        <v>0</v>
      </c>
      <c r="N44">
        <v>0</v>
      </c>
      <c r="O44">
        <v>0</v>
      </c>
      <c r="Q44" t="s">
        <v>676</v>
      </c>
    </row>
    <row r="45" spans="1:17">
      <c r="A45" s="7" t="s">
        <v>229</v>
      </c>
      <c r="B45" s="6" t="s">
        <v>230</v>
      </c>
      <c r="C45" t="s">
        <v>712</v>
      </c>
      <c r="D45" t="s">
        <v>713</v>
      </c>
      <c r="E45" t="s">
        <v>199</v>
      </c>
      <c r="F45" t="s">
        <v>114</v>
      </c>
      <c r="G45" t="s">
        <v>168</v>
      </c>
      <c r="H45">
        <v>2029</v>
      </c>
      <c r="I45">
        <v>86242</v>
      </c>
      <c r="J45" s="7"/>
      <c r="K45" s="7"/>
      <c r="L45">
        <v>0</v>
      </c>
      <c r="M45">
        <f t="shared" si="0"/>
        <v>0</v>
      </c>
      <c r="N45">
        <v>0</v>
      </c>
      <c r="O45">
        <v>0</v>
      </c>
      <c r="Q45" t="s">
        <v>676</v>
      </c>
    </row>
    <row r="46" spans="1:17">
      <c r="A46" s="7" t="s">
        <v>229</v>
      </c>
      <c r="B46" s="6" t="s">
        <v>230</v>
      </c>
      <c r="C46" t="s">
        <v>712</v>
      </c>
      <c r="D46" t="s">
        <v>713</v>
      </c>
      <c r="E46" t="s">
        <v>199</v>
      </c>
      <c r="F46" t="s">
        <v>114</v>
      </c>
      <c r="G46" t="s">
        <v>168</v>
      </c>
      <c r="H46">
        <v>2030</v>
      </c>
      <c r="I46">
        <v>108304</v>
      </c>
      <c r="J46" s="7"/>
      <c r="K46" s="7"/>
      <c r="L46">
        <v>0</v>
      </c>
      <c r="M46">
        <f t="shared" si="0"/>
        <v>0</v>
      </c>
      <c r="N46">
        <v>0</v>
      </c>
      <c r="O46">
        <v>0</v>
      </c>
      <c r="Q46" t="s">
        <v>676</v>
      </c>
    </row>
    <row r="47" spans="1:17">
      <c r="A47" s="7" t="s">
        <v>229</v>
      </c>
      <c r="B47" s="6" t="s">
        <v>230</v>
      </c>
      <c r="C47" t="s">
        <v>370</v>
      </c>
      <c r="D47" t="s">
        <v>371</v>
      </c>
      <c r="E47" t="s">
        <v>110</v>
      </c>
      <c r="F47" t="s">
        <v>114</v>
      </c>
      <c r="G47" t="s">
        <v>114</v>
      </c>
      <c r="H47">
        <v>2025</v>
      </c>
      <c r="I47">
        <v>0.69899999999999995</v>
      </c>
      <c r="K47" s="7"/>
      <c r="L47">
        <v>0</v>
      </c>
      <c r="M47">
        <f t="shared" si="0"/>
        <v>0</v>
      </c>
      <c r="N47">
        <v>0</v>
      </c>
      <c r="O47">
        <v>0</v>
      </c>
      <c r="Q47" t="s">
        <v>676</v>
      </c>
    </row>
    <row r="48" spans="1:17">
      <c r="A48" s="7" t="s">
        <v>229</v>
      </c>
      <c r="B48" s="6" t="s">
        <v>230</v>
      </c>
      <c r="C48" t="s">
        <v>370</v>
      </c>
      <c r="D48" t="s">
        <v>371</v>
      </c>
      <c r="E48" t="s">
        <v>110</v>
      </c>
      <c r="F48" t="s">
        <v>114</v>
      </c>
      <c r="G48" t="s">
        <v>114</v>
      </c>
      <c r="H48">
        <v>2030</v>
      </c>
      <c r="I48">
        <v>1.9490000000000001</v>
      </c>
      <c r="K48" s="7"/>
      <c r="L48">
        <v>1</v>
      </c>
      <c r="M48">
        <f t="shared" si="0"/>
        <v>1</v>
      </c>
      <c r="N48">
        <v>0</v>
      </c>
      <c r="O48">
        <v>0</v>
      </c>
      <c r="Q48" t="s">
        <v>676</v>
      </c>
    </row>
    <row r="49" spans="1:17">
      <c r="A49" s="7" t="s">
        <v>229</v>
      </c>
      <c r="B49" s="6" t="s">
        <v>230</v>
      </c>
      <c r="C49" t="s">
        <v>370</v>
      </c>
      <c r="D49" t="s">
        <v>371</v>
      </c>
      <c r="E49" t="s">
        <v>110</v>
      </c>
      <c r="F49" t="s">
        <v>114</v>
      </c>
      <c r="G49" t="s">
        <v>114</v>
      </c>
      <c r="H49">
        <v>2035</v>
      </c>
      <c r="I49">
        <v>2.9489999999999998</v>
      </c>
      <c r="K49" s="7"/>
      <c r="L49">
        <v>1</v>
      </c>
      <c r="M49">
        <f t="shared" si="0"/>
        <v>1</v>
      </c>
      <c r="N49">
        <v>0</v>
      </c>
      <c r="O49">
        <v>0</v>
      </c>
      <c r="Q49" t="s">
        <v>676</v>
      </c>
    </row>
    <row r="50" spans="1:17">
      <c r="A50" s="7" t="s">
        <v>229</v>
      </c>
      <c r="B50" s="6" t="s">
        <v>230</v>
      </c>
      <c r="C50" t="s">
        <v>370</v>
      </c>
      <c r="D50" t="s">
        <v>371</v>
      </c>
      <c r="E50" t="s">
        <v>110</v>
      </c>
      <c r="F50" t="s">
        <v>114</v>
      </c>
      <c r="G50" t="s">
        <v>114</v>
      </c>
      <c r="H50">
        <v>2040</v>
      </c>
      <c r="I50">
        <v>4.4640000000000004</v>
      </c>
      <c r="K50" s="7"/>
      <c r="L50">
        <v>1</v>
      </c>
      <c r="M50">
        <f t="shared" si="0"/>
        <v>1</v>
      </c>
      <c r="N50">
        <v>0</v>
      </c>
      <c r="O50">
        <v>0</v>
      </c>
      <c r="Q50" t="s">
        <v>676</v>
      </c>
    </row>
    <row r="51" spans="1:17">
      <c r="A51" s="7" t="s">
        <v>229</v>
      </c>
      <c r="B51" s="6" t="s">
        <v>230</v>
      </c>
      <c r="C51" t="s">
        <v>370</v>
      </c>
      <c r="D51" t="s">
        <v>371</v>
      </c>
      <c r="E51" t="s">
        <v>110</v>
      </c>
      <c r="F51" t="s">
        <v>114</v>
      </c>
      <c r="G51" t="s">
        <v>114</v>
      </c>
      <c r="H51">
        <v>2045</v>
      </c>
      <c r="I51">
        <v>2.2509999999999999</v>
      </c>
      <c r="K51" s="7"/>
      <c r="L51">
        <v>1</v>
      </c>
      <c r="M51">
        <f t="shared" si="0"/>
        <v>1</v>
      </c>
      <c r="N51">
        <v>0</v>
      </c>
      <c r="O51">
        <v>0</v>
      </c>
      <c r="Q51" t="s">
        <v>676</v>
      </c>
    </row>
    <row r="52" spans="1:17">
      <c r="A52" s="7" t="s">
        <v>229</v>
      </c>
      <c r="B52" s="6" t="s">
        <v>230</v>
      </c>
      <c r="C52" t="s">
        <v>370</v>
      </c>
      <c r="D52" t="s">
        <v>371</v>
      </c>
      <c r="E52" t="s">
        <v>110</v>
      </c>
      <c r="F52" t="s">
        <v>114</v>
      </c>
      <c r="G52" t="s">
        <v>114</v>
      </c>
      <c r="H52">
        <v>2050</v>
      </c>
      <c r="I52">
        <v>5.431</v>
      </c>
      <c r="K52" s="7"/>
      <c r="L52">
        <v>1</v>
      </c>
      <c r="M52">
        <f t="shared" si="0"/>
        <v>1</v>
      </c>
      <c r="N52">
        <v>0</v>
      </c>
      <c r="O52">
        <v>0</v>
      </c>
      <c r="Q52" t="s">
        <v>676</v>
      </c>
    </row>
    <row r="53" spans="1:17">
      <c r="A53" s="7" t="s">
        <v>229</v>
      </c>
      <c r="B53" s="6" t="s">
        <v>230</v>
      </c>
      <c r="C53" t="s">
        <v>360</v>
      </c>
      <c r="D53" t="s">
        <v>361</v>
      </c>
      <c r="E53" t="s">
        <v>110</v>
      </c>
      <c r="F53" t="s">
        <v>114</v>
      </c>
      <c r="G53" t="s">
        <v>114</v>
      </c>
      <c r="H53">
        <v>2025</v>
      </c>
      <c r="I53">
        <v>0</v>
      </c>
      <c r="K53" s="7"/>
      <c r="L53">
        <v>0</v>
      </c>
      <c r="M53">
        <f t="shared" si="0"/>
        <v>0</v>
      </c>
      <c r="N53">
        <v>0</v>
      </c>
      <c r="O53">
        <v>0</v>
      </c>
      <c r="Q53" t="s">
        <v>676</v>
      </c>
    </row>
    <row r="54" spans="1:17">
      <c r="A54" s="7" t="s">
        <v>229</v>
      </c>
      <c r="B54" s="6" t="s">
        <v>230</v>
      </c>
      <c r="C54" t="s">
        <v>360</v>
      </c>
      <c r="D54" t="s">
        <v>361</v>
      </c>
      <c r="E54" t="s">
        <v>110</v>
      </c>
      <c r="F54" t="s">
        <v>114</v>
      </c>
      <c r="G54" t="s">
        <v>114</v>
      </c>
      <c r="H54">
        <v>2030</v>
      </c>
      <c r="I54">
        <v>4.3250000000000002</v>
      </c>
      <c r="K54" s="7"/>
      <c r="L54">
        <v>1</v>
      </c>
      <c r="M54">
        <f t="shared" si="0"/>
        <v>1</v>
      </c>
      <c r="N54">
        <v>0</v>
      </c>
      <c r="O54">
        <v>0</v>
      </c>
      <c r="Q54" t="s">
        <v>676</v>
      </c>
    </row>
    <row r="55" spans="1:17">
      <c r="A55" s="7" t="s">
        <v>229</v>
      </c>
      <c r="B55" s="6" t="s">
        <v>230</v>
      </c>
      <c r="C55" t="s">
        <v>360</v>
      </c>
      <c r="D55" t="s">
        <v>361</v>
      </c>
      <c r="E55" t="s">
        <v>110</v>
      </c>
      <c r="F55" t="s">
        <v>114</v>
      </c>
      <c r="G55" t="s">
        <v>114</v>
      </c>
      <c r="H55">
        <v>2035</v>
      </c>
      <c r="I55">
        <v>6.85</v>
      </c>
      <c r="K55" s="7"/>
      <c r="L55">
        <v>1</v>
      </c>
      <c r="M55">
        <f t="shared" si="0"/>
        <v>1</v>
      </c>
      <c r="N55">
        <v>0</v>
      </c>
      <c r="O55">
        <v>0</v>
      </c>
      <c r="Q55" t="s">
        <v>676</v>
      </c>
    </row>
    <row r="56" spans="1:17">
      <c r="A56" s="7" t="s">
        <v>229</v>
      </c>
      <c r="B56" s="6" t="s">
        <v>230</v>
      </c>
      <c r="C56" t="s">
        <v>360</v>
      </c>
      <c r="D56" t="s">
        <v>361</v>
      </c>
      <c r="E56" t="s">
        <v>110</v>
      </c>
      <c r="F56" t="s">
        <v>114</v>
      </c>
      <c r="G56" t="s">
        <v>114</v>
      </c>
      <c r="H56">
        <v>2040</v>
      </c>
      <c r="I56">
        <v>8.7249999999999996</v>
      </c>
      <c r="K56" s="7"/>
      <c r="L56">
        <v>1</v>
      </c>
      <c r="M56">
        <f t="shared" si="0"/>
        <v>1</v>
      </c>
      <c r="N56">
        <v>0</v>
      </c>
      <c r="O56">
        <v>0</v>
      </c>
      <c r="Q56" t="s">
        <v>676</v>
      </c>
    </row>
    <row r="57" spans="1:17">
      <c r="A57" s="7" t="s">
        <v>229</v>
      </c>
      <c r="B57" s="6" t="s">
        <v>230</v>
      </c>
      <c r="C57" t="s">
        <v>360</v>
      </c>
      <c r="D57" t="s">
        <v>361</v>
      </c>
      <c r="E57" t="s">
        <v>110</v>
      </c>
      <c r="F57" t="s">
        <v>114</v>
      </c>
      <c r="G57" t="s">
        <v>114</v>
      </c>
      <c r="H57">
        <v>2045</v>
      </c>
      <c r="I57">
        <v>10.375</v>
      </c>
      <c r="K57" s="7"/>
      <c r="L57">
        <v>1</v>
      </c>
      <c r="M57">
        <f t="shared" si="0"/>
        <v>1</v>
      </c>
      <c r="N57">
        <v>0</v>
      </c>
      <c r="O57">
        <v>0</v>
      </c>
      <c r="Q57" t="s">
        <v>676</v>
      </c>
    </row>
    <row r="58" spans="1:17">
      <c r="A58" s="7" t="s">
        <v>229</v>
      </c>
      <c r="B58" s="6" t="s">
        <v>230</v>
      </c>
      <c r="C58" t="s">
        <v>360</v>
      </c>
      <c r="D58" t="s">
        <v>361</v>
      </c>
      <c r="E58" t="s">
        <v>110</v>
      </c>
      <c r="F58" t="s">
        <v>114</v>
      </c>
      <c r="G58" t="s">
        <v>114</v>
      </c>
      <c r="H58">
        <v>2050</v>
      </c>
      <c r="I58">
        <v>12.025</v>
      </c>
      <c r="K58" s="7"/>
      <c r="L58">
        <v>1</v>
      </c>
      <c r="M58">
        <f t="shared" si="0"/>
        <v>1</v>
      </c>
      <c r="N58">
        <v>0</v>
      </c>
      <c r="O58">
        <v>0</v>
      </c>
      <c r="Q58" t="s">
        <v>676</v>
      </c>
    </row>
    <row r="59" spans="1:17">
      <c r="A59" s="7" t="s">
        <v>229</v>
      </c>
      <c r="B59" s="6" t="s">
        <v>230</v>
      </c>
      <c r="C59" t="s">
        <v>360</v>
      </c>
      <c r="D59" t="s">
        <v>361</v>
      </c>
      <c r="E59" s="27" t="s">
        <v>714</v>
      </c>
      <c r="F59" t="s">
        <v>114</v>
      </c>
      <c r="G59" t="s">
        <v>114</v>
      </c>
      <c r="H59">
        <v>2025</v>
      </c>
      <c r="I59">
        <v>0</v>
      </c>
      <c r="J59" s="7"/>
      <c r="K59" s="7"/>
      <c r="L59">
        <v>0</v>
      </c>
      <c r="M59">
        <f t="shared" si="0"/>
        <v>0</v>
      </c>
      <c r="N59">
        <v>0</v>
      </c>
      <c r="O59">
        <v>0</v>
      </c>
      <c r="Q59" t="s">
        <v>676</v>
      </c>
    </row>
    <row r="60" spans="1:17">
      <c r="A60" s="7" t="s">
        <v>229</v>
      </c>
      <c r="B60" s="6" t="s">
        <v>230</v>
      </c>
      <c r="C60" t="s">
        <v>360</v>
      </c>
      <c r="D60" t="s">
        <v>361</v>
      </c>
      <c r="E60" s="27" t="s">
        <v>714</v>
      </c>
      <c r="F60" t="s">
        <v>114</v>
      </c>
      <c r="G60" t="s">
        <v>114</v>
      </c>
      <c r="H60">
        <v>2030</v>
      </c>
      <c r="I60">
        <v>10996</v>
      </c>
      <c r="J60" s="7"/>
      <c r="K60" s="7"/>
      <c r="L60">
        <v>0</v>
      </c>
      <c r="M60">
        <f t="shared" si="0"/>
        <v>0</v>
      </c>
      <c r="N60">
        <v>0</v>
      </c>
      <c r="O60">
        <v>0</v>
      </c>
      <c r="Q60" t="s">
        <v>676</v>
      </c>
    </row>
    <row r="61" spans="1:17">
      <c r="A61" s="7" t="s">
        <v>229</v>
      </c>
      <c r="B61" s="6" t="s">
        <v>230</v>
      </c>
      <c r="C61" t="s">
        <v>360</v>
      </c>
      <c r="D61" t="s">
        <v>361</v>
      </c>
      <c r="E61" s="27" t="s">
        <v>714</v>
      </c>
      <c r="F61" t="s">
        <v>114</v>
      </c>
      <c r="G61" t="s">
        <v>114</v>
      </c>
      <c r="H61">
        <v>2035</v>
      </c>
      <c r="I61">
        <v>17479</v>
      </c>
      <c r="J61" s="7"/>
      <c r="K61" s="7"/>
      <c r="L61">
        <v>0</v>
      </c>
      <c r="M61">
        <f t="shared" si="0"/>
        <v>0</v>
      </c>
      <c r="N61">
        <v>0</v>
      </c>
      <c r="O61">
        <v>0</v>
      </c>
      <c r="Q61" t="s">
        <v>676</v>
      </c>
    </row>
    <row r="62" spans="1:17">
      <c r="A62" s="7" t="s">
        <v>229</v>
      </c>
      <c r="B62" s="6" t="s">
        <v>230</v>
      </c>
      <c r="C62" t="s">
        <v>360</v>
      </c>
      <c r="D62" t="s">
        <v>361</v>
      </c>
      <c r="E62" s="27" t="s">
        <v>714</v>
      </c>
      <c r="F62" t="s">
        <v>114</v>
      </c>
      <c r="G62" t="s">
        <v>114</v>
      </c>
      <c r="H62">
        <v>2040</v>
      </c>
      <c r="I62">
        <v>22457</v>
      </c>
      <c r="J62" s="7"/>
      <c r="K62" s="7"/>
      <c r="L62">
        <v>0</v>
      </c>
      <c r="M62">
        <f t="shared" si="0"/>
        <v>0</v>
      </c>
      <c r="N62">
        <v>0</v>
      </c>
      <c r="O62">
        <v>0</v>
      </c>
      <c r="Q62" t="s">
        <v>676</v>
      </c>
    </row>
    <row r="63" spans="1:17">
      <c r="A63" s="7" t="s">
        <v>229</v>
      </c>
      <c r="B63" s="6" t="s">
        <v>230</v>
      </c>
      <c r="C63" t="s">
        <v>360</v>
      </c>
      <c r="D63" t="s">
        <v>361</v>
      </c>
      <c r="E63" s="27" t="s">
        <v>714</v>
      </c>
      <c r="F63" t="s">
        <v>114</v>
      </c>
      <c r="G63" t="s">
        <v>114</v>
      </c>
      <c r="H63">
        <v>2045</v>
      </c>
      <c r="I63">
        <v>26978</v>
      </c>
      <c r="J63" s="7"/>
      <c r="K63" s="7"/>
      <c r="L63">
        <v>0</v>
      </c>
      <c r="M63">
        <f t="shared" si="0"/>
        <v>0</v>
      </c>
      <c r="N63">
        <v>0</v>
      </c>
      <c r="O63">
        <v>0</v>
      </c>
      <c r="Q63" t="s">
        <v>676</v>
      </c>
    </row>
    <row r="64" spans="1:17">
      <c r="A64" s="7" t="s">
        <v>229</v>
      </c>
      <c r="B64" s="6" t="s">
        <v>230</v>
      </c>
      <c r="C64" t="s">
        <v>360</v>
      </c>
      <c r="D64" t="s">
        <v>361</v>
      </c>
      <c r="E64" s="27" t="s">
        <v>714</v>
      </c>
      <c r="F64" t="s">
        <v>114</v>
      </c>
      <c r="G64" t="s">
        <v>114</v>
      </c>
      <c r="H64">
        <v>2050</v>
      </c>
      <c r="I64">
        <v>31252</v>
      </c>
      <c r="J64" s="7"/>
      <c r="K64" s="7"/>
      <c r="L64">
        <v>0</v>
      </c>
      <c r="M64">
        <f t="shared" si="0"/>
        <v>0</v>
      </c>
      <c r="N64">
        <v>0</v>
      </c>
      <c r="O64">
        <v>0</v>
      </c>
      <c r="Q64" t="s">
        <v>676</v>
      </c>
    </row>
    <row r="65" spans="1:17">
      <c r="A65" s="7" t="s">
        <v>229</v>
      </c>
      <c r="B65" s="6" t="s">
        <v>230</v>
      </c>
      <c r="C65" t="s">
        <v>370</v>
      </c>
      <c r="D65" t="s">
        <v>371</v>
      </c>
      <c r="E65" s="27" t="s">
        <v>714</v>
      </c>
      <c r="F65" t="s">
        <v>114</v>
      </c>
      <c r="G65" t="s">
        <v>114</v>
      </c>
      <c r="H65">
        <v>2025</v>
      </c>
      <c r="I65" s="29">
        <v>5592</v>
      </c>
      <c r="J65" s="7"/>
      <c r="K65" s="7"/>
      <c r="L65">
        <v>0</v>
      </c>
      <c r="M65">
        <f t="shared" si="0"/>
        <v>0</v>
      </c>
      <c r="N65">
        <v>0</v>
      </c>
      <c r="O65">
        <v>0</v>
      </c>
      <c r="Q65" t="s">
        <v>676</v>
      </c>
    </row>
    <row r="66" spans="1:17">
      <c r="A66" s="7" t="s">
        <v>229</v>
      </c>
      <c r="B66" s="6" t="s">
        <v>230</v>
      </c>
      <c r="C66" t="s">
        <v>370</v>
      </c>
      <c r="D66" t="s">
        <v>371</v>
      </c>
      <c r="E66" s="27" t="s">
        <v>714</v>
      </c>
      <c r="F66" t="s">
        <v>114</v>
      </c>
      <c r="G66" t="s">
        <v>114</v>
      </c>
      <c r="H66">
        <v>2030</v>
      </c>
      <c r="I66" s="29">
        <v>16517</v>
      </c>
      <c r="J66" s="7"/>
      <c r="K66" s="7"/>
      <c r="L66">
        <v>0</v>
      </c>
      <c r="M66">
        <f t="shared" si="0"/>
        <v>0</v>
      </c>
      <c r="N66">
        <v>0</v>
      </c>
      <c r="O66">
        <v>0</v>
      </c>
      <c r="Q66" t="s">
        <v>676</v>
      </c>
    </row>
    <row r="67" spans="1:17">
      <c r="A67" s="7" t="s">
        <v>229</v>
      </c>
      <c r="B67" s="6" t="s">
        <v>230</v>
      </c>
      <c r="C67" t="s">
        <v>370</v>
      </c>
      <c r="D67" t="s">
        <v>371</v>
      </c>
      <c r="E67" s="27" t="s">
        <v>714</v>
      </c>
      <c r="F67" t="s">
        <v>114</v>
      </c>
      <c r="G67" t="s">
        <v>114</v>
      </c>
      <c r="H67">
        <v>2035</v>
      </c>
      <c r="I67">
        <v>30609</v>
      </c>
      <c r="J67" s="7"/>
      <c r="K67" s="7"/>
      <c r="L67">
        <v>0</v>
      </c>
      <c r="M67">
        <f t="shared" ref="M67:M127" si="1">L67</f>
        <v>0</v>
      </c>
      <c r="N67">
        <v>0</v>
      </c>
      <c r="O67">
        <v>0</v>
      </c>
      <c r="Q67" t="s">
        <v>676</v>
      </c>
    </row>
    <row r="68" spans="1:17">
      <c r="A68" s="7" t="s">
        <v>229</v>
      </c>
      <c r="B68" s="6" t="s">
        <v>230</v>
      </c>
      <c r="C68" t="s">
        <v>370</v>
      </c>
      <c r="D68" t="s">
        <v>371</v>
      </c>
      <c r="E68" s="27" t="s">
        <v>714</v>
      </c>
      <c r="F68" t="s">
        <v>114</v>
      </c>
      <c r="G68" t="s">
        <v>114</v>
      </c>
      <c r="H68">
        <v>2040</v>
      </c>
      <c r="I68">
        <v>52484</v>
      </c>
      <c r="J68" s="7"/>
      <c r="K68" s="7"/>
      <c r="L68">
        <v>0</v>
      </c>
      <c r="M68">
        <f t="shared" si="1"/>
        <v>0</v>
      </c>
      <c r="N68">
        <v>0</v>
      </c>
      <c r="O68">
        <v>0</v>
      </c>
      <c r="Q68" t="s">
        <v>676</v>
      </c>
    </row>
    <row r="69" spans="1:17">
      <c r="A69" s="7" t="s">
        <v>229</v>
      </c>
      <c r="B69" s="6" t="s">
        <v>230</v>
      </c>
      <c r="C69" t="s">
        <v>370</v>
      </c>
      <c r="D69" t="s">
        <v>371</v>
      </c>
      <c r="E69" s="27" t="s">
        <v>714</v>
      </c>
      <c r="F69" t="s">
        <v>114</v>
      </c>
      <c r="G69" t="s">
        <v>114</v>
      </c>
      <c r="H69">
        <v>2045</v>
      </c>
      <c r="I69">
        <v>63813</v>
      </c>
      <c r="J69" s="7"/>
      <c r="K69" s="7"/>
      <c r="L69">
        <v>0</v>
      </c>
      <c r="M69">
        <f t="shared" si="1"/>
        <v>0</v>
      </c>
      <c r="N69">
        <v>0</v>
      </c>
      <c r="O69">
        <v>0</v>
      </c>
      <c r="Q69" t="s">
        <v>676</v>
      </c>
    </row>
    <row r="70" spans="1:17">
      <c r="A70" s="7" t="s">
        <v>229</v>
      </c>
      <c r="B70" s="6" t="s">
        <v>230</v>
      </c>
      <c r="C70" t="s">
        <v>370</v>
      </c>
      <c r="D70" t="s">
        <v>371</v>
      </c>
      <c r="E70" s="27" t="s">
        <v>714</v>
      </c>
      <c r="F70" t="s">
        <v>114</v>
      </c>
      <c r="G70" t="s">
        <v>114</v>
      </c>
      <c r="H70">
        <v>2050</v>
      </c>
      <c r="I70">
        <v>66781</v>
      </c>
      <c r="J70" s="7"/>
      <c r="K70" s="7"/>
      <c r="L70">
        <v>0</v>
      </c>
      <c r="M70">
        <f t="shared" si="1"/>
        <v>0</v>
      </c>
      <c r="N70">
        <v>0</v>
      </c>
      <c r="O70">
        <v>0</v>
      </c>
      <c r="Q70" t="s">
        <v>676</v>
      </c>
    </row>
    <row r="71" spans="1:17">
      <c r="A71" s="7" t="s">
        <v>229</v>
      </c>
      <c r="B71" s="6" t="s">
        <v>230</v>
      </c>
      <c r="C71" s="7" t="s">
        <v>133</v>
      </c>
      <c r="D71" s="7" t="s">
        <v>134</v>
      </c>
      <c r="E71" s="36" t="s">
        <v>150</v>
      </c>
      <c r="F71" s="7" t="s">
        <v>114</v>
      </c>
      <c r="G71" s="7" t="s">
        <v>114</v>
      </c>
      <c r="H71" s="7">
        <v>2022</v>
      </c>
      <c r="I71">
        <v>10.9</v>
      </c>
      <c r="J71" s="7"/>
      <c r="K71" s="7"/>
      <c r="L71">
        <v>0</v>
      </c>
      <c r="M71">
        <f t="shared" si="1"/>
        <v>0</v>
      </c>
      <c r="N71">
        <v>0</v>
      </c>
      <c r="O71">
        <v>0</v>
      </c>
      <c r="Q71" t="s">
        <v>676</v>
      </c>
    </row>
    <row r="72" spans="1:17">
      <c r="A72" s="7" t="s">
        <v>229</v>
      </c>
      <c r="B72" s="6" t="s">
        <v>230</v>
      </c>
      <c r="C72" s="7" t="s">
        <v>133</v>
      </c>
      <c r="D72" s="7" t="s">
        <v>134</v>
      </c>
      <c r="E72" s="36" t="s">
        <v>150</v>
      </c>
      <c r="F72" s="7" t="s">
        <v>114</v>
      </c>
      <c r="G72" s="7" t="s">
        <v>114</v>
      </c>
      <c r="H72" s="7">
        <v>2025</v>
      </c>
      <c r="I72">
        <v>15.8</v>
      </c>
      <c r="J72" s="7"/>
      <c r="K72" s="7"/>
      <c r="L72">
        <v>0</v>
      </c>
      <c r="M72">
        <f t="shared" si="1"/>
        <v>0</v>
      </c>
      <c r="N72">
        <v>0</v>
      </c>
      <c r="O72">
        <v>0</v>
      </c>
      <c r="Q72" t="s">
        <v>676</v>
      </c>
    </row>
    <row r="73" spans="1:17">
      <c r="A73" s="7" t="s">
        <v>229</v>
      </c>
      <c r="B73" s="6" t="s">
        <v>230</v>
      </c>
      <c r="C73" s="7" t="s">
        <v>133</v>
      </c>
      <c r="D73" s="7" t="s">
        <v>134</v>
      </c>
      <c r="E73" s="36" t="s">
        <v>150</v>
      </c>
      <c r="F73" s="7" t="s">
        <v>114</v>
      </c>
      <c r="G73" s="7" t="s">
        <v>114</v>
      </c>
      <c r="H73" s="7">
        <v>2030</v>
      </c>
      <c r="I73">
        <v>20.8</v>
      </c>
      <c r="J73" s="7"/>
      <c r="K73" s="7"/>
      <c r="L73">
        <v>0</v>
      </c>
      <c r="M73">
        <f t="shared" si="1"/>
        <v>0</v>
      </c>
      <c r="N73">
        <v>0</v>
      </c>
      <c r="O73">
        <v>0</v>
      </c>
      <c r="Q73" t="s">
        <v>676</v>
      </c>
    </row>
    <row r="74" spans="1:17">
      <c r="A74" s="7" t="s">
        <v>229</v>
      </c>
      <c r="B74" s="6" t="s">
        <v>230</v>
      </c>
      <c r="C74" s="7" t="s">
        <v>133</v>
      </c>
      <c r="D74" s="7" t="s">
        <v>134</v>
      </c>
      <c r="E74" s="36" t="s">
        <v>150</v>
      </c>
      <c r="F74" s="7" t="s">
        <v>114</v>
      </c>
      <c r="G74" s="7" t="s">
        <v>114</v>
      </c>
      <c r="H74" s="7">
        <v>2035</v>
      </c>
      <c r="I74">
        <v>21.9</v>
      </c>
      <c r="J74" s="7"/>
      <c r="K74" s="7"/>
      <c r="L74">
        <v>0</v>
      </c>
      <c r="M74">
        <f t="shared" si="1"/>
        <v>0</v>
      </c>
      <c r="N74">
        <v>0</v>
      </c>
      <c r="O74">
        <v>0</v>
      </c>
      <c r="Q74" t="s">
        <v>676</v>
      </c>
    </row>
    <row r="75" spans="1:17">
      <c r="A75" s="7" t="s">
        <v>229</v>
      </c>
      <c r="B75" s="6" t="s">
        <v>230</v>
      </c>
      <c r="C75" s="7" t="s">
        <v>133</v>
      </c>
      <c r="D75" s="7" t="s">
        <v>134</v>
      </c>
      <c r="E75" s="36" t="s">
        <v>150</v>
      </c>
      <c r="F75" s="7" t="s">
        <v>114</v>
      </c>
      <c r="G75" s="7" t="s">
        <v>114</v>
      </c>
      <c r="H75" s="7">
        <v>2040</v>
      </c>
      <c r="I75">
        <v>25.3</v>
      </c>
      <c r="J75" s="7"/>
      <c r="K75" s="7"/>
      <c r="L75">
        <v>0</v>
      </c>
      <c r="M75">
        <f t="shared" si="1"/>
        <v>0</v>
      </c>
      <c r="N75">
        <v>0</v>
      </c>
      <c r="O75">
        <v>0</v>
      </c>
      <c r="Q75" t="s">
        <v>676</v>
      </c>
    </row>
    <row r="76" spans="1:17">
      <c r="A76" s="7" t="s">
        <v>229</v>
      </c>
      <c r="B76" s="6" t="s">
        <v>230</v>
      </c>
      <c r="C76" s="7" t="s">
        <v>133</v>
      </c>
      <c r="D76" s="7" t="s">
        <v>134</v>
      </c>
      <c r="E76" s="36" t="s">
        <v>150</v>
      </c>
      <c r="F76" s="7" t="s">
        <v>114</v>
      </c>
      <c r="G76" s="7" t="s">
        <v>114</v>
      </c>
      <c r="H76" s="7">
        <v>2045</v>
      </c>
      <c r="I76">
        <v>29.7</v>
      </c>
      <c r="J76" s="7"/>
      <c r="K76" s="7"/>
      <c r="L76">
        <v>0</v>
      </c>
      <c r="M76">
        <f t="shared" si="1"/>
        <v>0</v>
      </c>
      <c r="N76">
        <v>0</v>
      </c>
      <c r="O76">
        <v>0</v>
      </c>
      <c r="Q76" t="s">
        <v>676</v>
      </c>
    </row>
    <row r="77" spans="1:17">
      <c r="A77" s="7" t="s">
        <v>229</v>
      </c>
      <c r="B77" s="6" t="s">
        <v>230</v>
      </c>
      <c r="C77" s="7" t="s">
        <v>133</v>
      </c>
      <c r="D77" s="7" t="s">
        <v>134</v>
      </c>
      <c r="E77" s="36" t="s">
        <v>150</v>
      </c>
      <c r="F77" s="7" t="s">
        <v>114</v>
      </c>
      <c r="G77" s="7" t="s">
        <v>114</v>
      </c>
      <c r="H77" s="7">
        <v>2050</v>
      </c>
      <c r="I77">
        <v>30.3</v>
      </c>
      <c r="J77" s="7"/>
      <c r="K77" s="7"/>
      <c r="L77">
        <v>0</v>
      </c>
      <c r="M77">
        <f t="shared" si="1"/>
        <v>0</v>
      </c>
      <c r="N77">
        <v>0</v>
      </c>
      <c r="O77">
        <v>0</v>
      </c>
      <c r="Q77" t="s">
        <v>676</v>
      </c>
    </row>
    <row r="78" spans="1:17">
      <c r="A78" s="7" t="s">
        <v>229</v>
      </c>
      <c r="B78" s="6" t="s">
        <v>230</v>
      </c>
      <c r="C78" s="7" t="s">
        <v>147</v>
      </c>
      <c r="D78" s="7" t="s">
        <v>148</v>
      </c>
      <c r="E78" s="36" t="s">
        <v>150</v>
      </c>
      <c r="F78" s="7" t="s">
        <v>114</v>
      </c>
      <c r="G78" s="7" t="s">
        <v>114</v>
      </c>
      <c r="H78" s="7">
        <v>2022</v>
      </c>
      <c r="I78" s="7">
        <v>0</v>
      </c>
      <c r="J78" s="7"/>
      <c r="K78" s="7"/>
      <c r="L78">
        <v>0</v>
      </c>
      <c r="M78">
        <f t="shared" si="1"/>
        <v>0</v>
      </c>
      <c r="N78">
        <v>0</v>
      </c>
      <c r="O78">
        <v>0</v>
      </c>
      <c r="Q78" t="s">
        <v>676</v>
      </c>
    </row>
    <row r="79" spans="1:17">
      <c r="A79" s="7" t="s">
        <v>229</v>
      </c>
      <c r="B79" s="6" t="s">
        <v>230</v>
      </c>
      <c r="C79" s="7" t="s">
        <v>147</v>
      </c>
      <c r="D79" s="7" t="s">
        <v>148</v>
      </c>
      <c r="E79" s="36" t="s">
        <v>150</v>
      </c>
      <c r="F79" s="7" t="s">
        <v>114</v>
      </c>
      <c r="G79" s="7" t="s">
        <v>114</v>
      </c>
      <c r="H79" s="7">
        <v>2025</v>
      </c>
      <c r="I79" s="7">
        <v>0</v>
      </c>
      <c r="J79" s="7"/>
      <c r="K79" s="7"/>
      <c r="L79">
        <v>0</v>
      </c>
      <c r="M79">
        <f t="shared" si="1"/>
        <v>0</v>
      </c>
      <c r="N79">
        <v>0</v>
      </c>
      <c r="O79">
        <v>0</v>
      </c>
      <c r="Q79" t="s">
        <v>676</v>
      </c>
    </row>
    <row r="80" spans="1:17">
      <c r="A80" s="7" t="s">
        <v>229</v>
      </c>
      <c r="B80" s="6" t="s">
        <v>230</v>
      </c>
      <c r="C80" s="7" t="s">
        <v>147</v>
      </c>
      <c r="D80" s="7" t="s">
        <v>148</v>
      </c>
      <c r="E80" s="36" t="s">
        <v>150</v>
      </c>
      <c r="F80" s="7" t="s">
        <v>114</v>
      </c>
      <c r="G80" s="7" t="s">
        <v>114</v>
      </c>
      <c r="H80" s="7">
        <v>2030</v>
      </c>
      <c r="I80" s="7">
        <v>0.6</v>
      </c>
      <c r="J80" s="7"/>
      <c r="K80" s="7"/>
      <c r="L80">
        <v>0</v>
      </c>
      <c r="M80">
        <f t="shared" si="1"/>
        <v>0</v>
      </c>
      <c r="N80">
        <v>0</v>
      </c>
      <c r="O80">
        <v>0</v>
      </c>
      <c r="Q80" t="s">
        <v>676</v>
      </c>
    </row>
    <row r="81" spans="1:17">
      <c r="A81" s="7" t="s">
        <v>229</v>
      </c>
      <c r="B81" s="6" t="s">
        <v>230</v>
      </c>
      <c r="C81" s="7" t="s">
        <v>147</v>
      </c>
      <c r="D81" s="7" t="s">
        <v>148</v>
      </c>
      <c r="E81" s="36" t="s">
        <v>150</v>
      </c>
      <c r="F81" s="7" t="s">
        <v>114</v>
      </c>
      <c r="G81" s="7" t="s">
        <v>114</v>
      </c>
      <c r="H81" s="7">
        <v>2035</v>
      </c>
      <c r="I81" s="7">
        <v>14.8</v>
      </c>
      <c r="J81" s="7"/>
      <c r="K81" s="7"/>
      <c r="L81">
        <v>0</v>
      </c>
      <c r="M81">
        <f t="shared" si="1"/>
        <v>0</v>
      </c>
      <c r="N81">
        <v>0</v>
      </c>
      <c r="O81">
        <v>0</v>
      </c>
      <c r="Q81" t="s">
        <v>676</v>
      </c>
    </row>
    <row r="82" spans="1:17">
      <c r="A82" s="7" t="s">
        <v>229</v>
      </c>
      <c r="B82" s="6" t="s">
        <v>230</v>
      </c>
      <c r="C82" s="7" t="s">
        <v>147</v>
      </c>
      <c r="D82" s="7" t="s">
        <v>148</v>
      </c>
      <c r="E82" s="36" t="s">
        <v>150</v>
      </c>
      <c r="F82" s="7" t="s">
        <v>114</v>
      </c>
      <c r="G82" s="7" t="s">
        <v>114</v>
      </c>
      <c r="H82" s="7">
        <v>2040</v>
      </c>
      <c r="I82" s="7">
        <v>21.6</v>
      </c>
      <c r="J82" s="7"/>
      <c r="K82" s="7"/>
      <c r="L82">
        <v>0</v>
      </c>
      <c r="M82">
        <f t="shared" si="1"/>
        <v>0</v>
      </c>
      <c r="N82">
        <v>0</v>
      </c>
      <c r="O82">
        <v>0</v>
      </c>
      <c r="Q82" t="s">
        <v>676</v>
      </c>
    </row>
    <row r="83" spans="1:17">
      <c r="A83" s="7" t="s">
        <v>229</v>
      </c>
      <c r="B83" s="6" t="s">
        <v>230</v>
      </c>
      <c r="C83" s="7" t="s">
        <v>147</v>
      </c>
      <c r="D83" s="7" t="s">
        <v>148</v>
      </c>
      <c r="E83" s="36" t="s">
        <v>150</v>
      </c>
      <c r="F83" s="7" t="s">
        <v>114</v>
      </c>
      <c r="G83" s="7" t="s">
        <v>114</v>
      </c>
      <c r="H83" s="7">
        <v>2045</v>
      </c>
      <c r="I83" s="7">
        <v>30.4</v>
      </c>
      <c r="J83" s="7"/>
      <c r="K83" s="7"/>
      <c r="L83">
        <v>0</v>
      </c>
      <c r="M83">
        <f t="shared" si="1"/>
        <v>0</v>
      </c>
      <c r="N83">
        <v>0</v>
      </c>
      <c r="O83">
        <v>0</v>
      </c>
      <c r="Q83" t="s">
        <v>676</v>
      </c>
    </row>
    <row r="84" spans="1:17">
      <c r="A84" s="7" t="s">
        <v>229</v>
      </c>
      <c r="B84" s="6" t="s">
        <v>230</v>
      </c>
      <c r="C84" s="7" t="s">
        <v>147</v>
      </c>
      <c r="D84" s="7" t="s">
        <v>148</v>
      </c>
      <c r="E84" s="36" t="s">
        <v>150</v>
      </c>
      <c r="F84" s="7" t="s">
        <v>114</v>
      </c>
      <c r="G84" s="7" t="s">
        <v>114</v>
      </c>
      <c r="H84" s="7">
        <v>2050</v>
      </c>
      <c r="I84" s="7">
        <v>43.7</v>
      </c>
      <c r="J84" s="7"/>
      <c r="K84" s="7"/>
      <c r="L84">
        <v>0</v>
      </c>
      <c r="M84">
        <f t="shared" si="1"/>
        <v>0</v>
      </c>
      <c r="N84">
        <v>0</v>
      </c>
      <c r="O84">
        <v>0</v>
      </c>
      <c r="Q84" t="s">
        <v>676</v>
      </c>
    </row>
    <row r="85" spans="1:17">
      <c r="A85" s="7" t="s">
        <v>229</v>
      </c>
      <c r="B85" s="6" t="s">
        <v>230</v>
      </c>
      <c r="C85" s="7" t="s">
        <v>121</v>
      </c>
      <c r="D85" s="7" t="s">
        <v>122</v>
      </c>
      <c r="E85" s="36" t="s">
        <v>150</v>
      </c>
      <c r="F85" s="7" t="s">
        <v>114</v>
      </c>
      <c r="G85" s="7" t="s">
        <v>114</v>
      </c>
      <c r="H85" s="7">
        <v>2022</v>
      </c>
      <c r="I85" s="7">
        <f>I71+I78</f>
        <v>10.9</v>
      </c>
      <c r="J85" s="7"/>
      <c r="K85" s="7"/>
      <c r="L85">
        <v>0</v>
      </c>
      <c r="M85">
        <f t="shared" si="1"/>
        <v>0</v>
      </c>
      <c r="N85">
        <v>0</v>
      </c>
      <c r="O85">
        <v>0</v>
      </c>
      <c r="Q85" t="s">
        <v>676</v>
      </c>
    </row>
    <row r="86" spans="1:17">
      <c r="A86" s="7" t="s">
        <v>229</v>
      </c>
      <c r="B86" s="6" t="s">
        <v>230</v>
      </c>
      <c r="C86" s="7" t="s">
        <v>121</v>
      </c>
      <c r="D86" s="7" t="s">
        <v>122</v>
      </c>
      <c r="E86" s="36" t="s">
        <v>150</v>
      </c>
      <c r="F86" s="7" t="s">
        <v>114</v>
      </c>
      <c r="G86" s="7" t="s">
        <v>114</v>
      </c>
      <c r="H86" s="7">
        <v>2025</v>
      </c>
      <c r="I86" s="7">
        <f t="shared" ref="I86:I91" si="2">I72+I79</f>
        <v>15.8</v>
      </c>
      <c r="J86" s="7"/>
      <c r="K86" s="7"/>
      <c r="L86">
        <v>0</v>
      </c>
      <c r="M86">
        <f t="shared" si="1"/>
        <v>0</v>
      </c>
      <c r="N86">
        <v>0</v>
      </c>
      <c r="O86">
        <v>0</v>
      </c>
      <c r="Q86" t="s">
        <v>676</v>
      </c>
    </row>
    <row r="87" spans="1:17">
      <c r="A87" s="7" t="s">
        <v>229</v>
      </c>
      <c r="B87" s="6" t="s">
        <v>230</v>
      </c>
      <c r="C87" s="7" t="s">
        <v>121</v>
      </c>
      <c r="D87" s="7" t="s">
        <v>122</v>
      </c>
      <c r="E87" s="36" t="s">
        <v>150</v>
      </c>
      <c r="F87" s="7" t="s">
        <v>114</v>
      </c>
      <c r="G87" s="7" t="s">
        <v>114</v>
      </c>
      <c r="H87" s="7">
        <v>2030</v>
      </c>
      <c r="I87" s="7">
        <f t="shared" si="2"/>
        <v>21.400000000000002</v>
      </c>
      <c r="J87" s="7"/>
      <c r="K87" s="7"/>
      <c r="L87">
        <v>0</v>
      </c>
      <c r="M87">
        <f t="shared" si="1"/>
        <v>0</v>
      </c>
      <c r="N87">
        <v>0</v>
      </c>
      <c r="O87">
        <v>0</v>
      </c>
      <c r="Q87" t="s">
        <v>676</v>
      </c>
    </row>
    <row r="88" spans="1:17">
      <c r="A88" s="7" t="s">
        <v>229</v>
      </c>
      <c r="B88" s="6" t="s">
        <v>230</v>
      </c>
      <c r="C88" s="7" t="s">
        <v>121</v>
      </c>
      <c r="D88" s="7" t="s">
        <v>122</v>
      </c>
      <c r="E88" s="36" t="s">
        <v>150</v>
      </c>
      <c r="F88" s="7" t="s">
        <v>114</v>
      </c>
      <c r="G88" s="7" t="s">
        <v>114</v>
      </c>
      <c r="H88" s="7">
        <v>2035</v>
      </c>
      <c r="I88" s="7">
        <f t="shared" si="2"/>
        <v>36.700000000000003</v>
      </c>
      <c r="J88" s="7"/>
      <c r="K88" s="7"/>
      <c r="L88">
        <v>0</v>
      </c>
      <c r="M88">
        <f t="shared" si="1"/>
        <v>0</v>
      </c>
      <c r="N88">
        <v>0</v>
      </c>
      <c r="O88">
        <v>0</v>
      </c>
      <c r="Q88" t="s">
        <v>676</v>
      </c>
    </row>
    <row r="89" spans="1:17">
      <c r="A89" s="7" t="s">
        <v>229</v>
      </c>
      <c r="B89" s="6" t="s">
        <v>230</v>
      </c>
      <c r="C89" s="7" t="s">
        <v>121</v>
      </c>
      <c r="D89" s="7" t="s">
        <v>122</v>
      </c>
      <c r="E89" s="36" t="s">
        <v>150</v>
      </c>
      <c r="F89" s="7" t="s">
        <v>114</v>
      </c>
      <c r="G89" s="7" t="s">
        <v>114</v>
      </c>
      <c r="H89" s="7">
        <v>2040</v>
      </c>
      <c r="I89" s="7">
        <f t="shared" si="2"/>
        <v>46.900000000000006</v>
      </c>
      <c r="J89" s="7"/>
      <c r="K89" s="7"/>
      <c r="L89">
        <v>0</v>
      </c>
      <c r="M89">
        <f t="shared" si="1"/>
        <v>0</v>
      </c>
      <c r="N89">
        <v>0</v>
      </c>
      <c r="O89">
        <v>0</v>
      </c>
      <c r="Q89" t="s">
        <v>676</v>
      </c>
    </row>
    <row r="90" spans="1:17">
      <c r="A90" s="7" t="s">
        <v>229</v>
      </c>
      <c r="B90" s="6" t="s">
        <v>230</v>
      </c>
      <c r="C90" s="7" t="s">
        <v>121</v>
      </c>
      <c r="D90" s="7" t="s">
        <v>122</v>
      </c>
      <c r="E90" s="36" t="s">
        <v>150</v>
      </c>
      <c r="F90" s="7" t="s">
        <v>114</v>
      </c>
      <c r="G90" s="7" t="s">
        <v>114</v>
      </c>
      <c r="H90" s="7">
        <v>2045</v>
      </c>
      <c r="I90" s="7">
        <f t="shared" si="2"/>
        <v>60.099999999999994</v>
      </c>
      <c r="J90" s="7"/>
      <c r="K90" s="7"/>
      <c r="L90">
        <v>0</v>
      </c>
      <c r="M90">
        <f t="shared" si="1"/>
        <v>0</v>
      </c>
      <c r="N90">
        <v>0</v>
      </c>
      <c r="O90">
        <v>0</v>
      </c>
      <c r="Q90" t="s">
        <v>676</v>
      </c>
    </row>
    <row r="91" spans="1:17">
      <c r="A91" s="7" t="s">
        <v>229</v>
      </c>
      <c r="B91" s="6" t="s">
        <v>230</v>
      </c>
      <c r="C91" s="7" t="s">
        <v>121</v>
      </c>
      <c r="D91" s="7" t="s">
        <v>122</v>
      </c>
      <c r="E91" s="36" t="s">
        <v>150</v>
      </c>
      <c r="F91" s="7" t="s">
        <v>114</v>
      </c>
      <c r="G91" s="7" t="s">
        <v>114</v>
      </c>
      <c r="H91" s="7">
        <v>2050</v>
      </c>
      <c r="I91" s="7">
        <f t="shared" si="2"/>
        <v>74</v>
      </c>
      <c r="J91" s="7"/>
      <c r="K91" s="7"/>
      <c r="L91">
        <v>0</v>
      </c>
      <c r="M91">
        <f t="shared" si="1"/>
        <v>0</v>
      </c>
      <c r="N91">
        <v>0</v>
      </c>
      <c r="O91">
        <v>0</v>
      </c>
      <c r="Q91" t="s">
        <v>676</v>
      </c>
    </row>
    <row r="92" spans="1:17">
      <c r="A92" s="7" t="s">
        <v>229</v>
      </c>
      <c r="B92" s="6" t="s">
        <v>230</v>
      </c>
      <c r="C92" s="7" t="s">
        <v>172</v>
      </c>
      <c r="D92" s="7" t="s">
        <v>173</v>
      </c>
      <c r="E92" s="36" t="s">
        <v>150</v>
      </c>
      <c r="F92" s="7" t="s">
        <v>114</v>
      </c>
      <c r="G92" s="7" t="s">
        <v>114</v>
      </c>
      <c r="H92" s="7">
        <v>2022</v>
      </c>
      <c r="I92" s="7">
        <v>7.1</v>
      </c>
      <c r="J92" s="7"/>
      <c r="K92" s="7"/>
      <c r="L92">
        <v>0</v>
      </c>
      <c r="M92">
        <f t="shared" si="1"/>
        <v>0</v>
      </c>
      <c r="N92">
        <v>0</v>
      </c>
      <c r="O92">
        <v>0</v>
      </c>
      <c r="Q92" t="s">
        <v>676</v>
      </c>
    </row>
    <row r="93" spans="1:17">
      <c r="A93" s="7" t="s">
        <v>229</v>
      </c>
      <c r="B93" s="6" t="s">
        <v>230</v>
      </c>
      <c r="C93" s="7" t="s">
        <v>172</v>
      </c>
      <c r="D93" s="7" t="s">
        <v>173</v>
      </c>
      <c r="E93" s="36" t="s">
        <v>150</v>
      </c>
      <c r="F93" s="7" t="s">
        <v>114</v>
      </c>
      <c r="G93" s="7" t="s">
        <v>114</v>
      </c>
      <c r="H93" s="7">
        <v>2025</v>
      </c>
      <c r="I93" s="7">
        <v>12.5</v>
      </c>
      <c r="J93" s="7"/>
      <c r="K93" s="7"/>
      <c r="L93">
        <v>0</v>
      </c>
      <c r="M93">
        <f t="shared" si="1"/>
        <v>0</v>
      </c>
      <c r="N93">
        <v>0</v>
      </c>
      <c r="O93">
        <v>0</v>
      </c>
      <c r="Q93" t="s">
        <v>676</v>
      </c>
    </row>
    <row r="94" spans="1:17">
      <c r="A94" s="7" t="s">
        <v>229</v>
      </c>
      <c r="B94" s="6" t="s">
        <v>230</v>
      </c>
      <c r="C94" s="7" t="s">
        <v>172</v>
      </c>
      <c r="D94" s="7" t="s">
        <v>173</v>
      </c>
      <c r="E94" s="36" t="s">
        <v>150</v>
      </c>
      <c r="F94" s="7" t="s">
        <v>114</v>
      </c>
      <c r="G94" s="7" t="s">
        <v>114</v>
      </c>
      <c r="H94" s="7">
        <v>2030</v>
      </c>
      <c r="I94" s="7">
        <v>20.399999999999999</v>
      </c>
      <c r="J94" s="7"/>
      <c r="K94" s="7"/>
      <c r="L94">
        <v>0</v>
      </c>
      <c r="M94">
        <f t="shared" si="1"/>
        <v>0</v>
      </c>
      <c r="N94">
        <v>0</v>
      </c>
      <c r="O94">
        <v>0</v>
      </c>
      <c r="Q94" t="s">
        <v>676</v>
      </c>
    </row>
    <row r="95" spans="1:17">
      <c r="A95" s="7" t="s">
        <v>229</v>
      </c>
      <c r="B95" s="6" t="s">
        <v>230</v>
      </c>
      <c r="C95" s="7" t="s">
        <v>172</v>
      </c>
      <c r="D95" s="7" t="s">
        <v>173</v>
      </c>
      <c r="E95" s="36" t="s">
        <v>150</v>
      </c>
      <c r="F95" s="7" t="s">
        <v>114</v>
      </c>
      <c r="G95" s="7" t="s">
        <v>114</v>
      </c>
      <c r="H95" s="7">
        <v>2035</v>
      </c>
      <c r="I95" s="7">
        <v>27.1</v>
      </c>
      <c r="J95" s="7"/>
      <c r="K95" s="7"/>
      <c r="L95">
        <v>0</v>
      </c>
      <c r="M95">
        <f t="shared" si="1"/>
        <v>0</v>
      </c>
      <c r="N95">
        <v>0</v>
      </c>
      <c r="O95">
        <v>0</v>
      </c>
      <c r="Q95" t="s">
        <v>676</v>
      </c>
    </row>
    <row r="96" spans="1:17">
      <c r="A96" s="7" t="s">
        <v>229</v>
      </c>
      <c r="B96" s="6" t="s">
        <v>230</v>
      </c>
      <c r="C96" s="7" t="s">
        <v>172</v>
      </c>
      <c r="D96" s="7" t="s">
        <v>173</v>
      </c>
      <c r="E96" s="36" t="s">
        <v>150</v>
      </c>
      <c r="F96" s="7" t="s">
        <v>114</v>
      </c>
      <c r="G96" s="7" t="s">
        <v>114</v>
      </c>
      <c r="H96" s="7">
        <v>2040</v>
      </c>
      <c r="I96" s="7">
        <v>36.6</v>
      </c>
      <c r="J96" s="7"/>
      <c r="K96" s="7"/>
      <c r="L96">
        <v>0</v>
      </c>
      <c r="M96">
        <f t="shared" si="1"/>
        <v>0</v>
      </c>
      <c r="N96">
        <v>0</v>
      </c>
      <c r="O96">
        <v>0</v>
      </c>
      <c r="Q96" t="s">
        <v>676</v>
      </c>
    </row>
    <row r="97" spans="1:17">
      <c r="A97" s="7" t="s">
        <v>229</v>
      </c>
      <c r="B97" s="6" t="s">
        <v>230</v>
      </c>
      <c r="C97" s="7" t="s">
        <v>172</v>
      </c>
      <c r="D97" s="7" t="s">
        <v>173</v>
      </c>
      <c r="E97" s="36" t="s">
        <v>150</v>
      </c>
      <c r="F97" s="7" t="s">
        <v>114</v>
      </c>
      <c r="G97" s="7" t="s">
        <v>114</v>
      </c>
      <c r="H97" s="7">
        <v>2045</v>
      </c>
      <c r="I97" s="36">
        <v>42.6</v>
      </c>
      <c r="J97" s="7"/>
      <c r="K97" s="7"/>
      <c r="L97">
        <v>0</v>
      </c>
      <c r="M97">
        <f t="shared" si="1"/>
        <v>0</v>
      </c>
      <c r="N97">
        <v>0</v>
      </c>
      <c r="O97">
        <v>0</v>
      </c>
      <c r="Q97" t="s">
        <v>676</v>
      </c>
    </row>
    <row r="98" spans="1:17">
      <c r="A98" s="7" t="s">
        <v>229</v>
      </c>
      <c r="B98" s="6" t="s">
        <v>230</v>
      </c>
      <c r="C98" s="7" t="s">
        <v>172</v>
      </c>
      <c r="D98" s="7" t="s">
        <v>173</v>
      </c>
      <c r="E98" s="36" t="s">
        <v>150</v>
      </c>
      <c r="F98" s="7" t="s">
        <v>114</v>
      </c>
      <c r="G98" s="7" t="s">
        <v>114</v>
      </c>
      <c r="H98" s="7">
        <v>2050</v>
      </c>
      <c r="I98" s="7">
        <v>49.3</v>
      </c>
      <c r="J98" s="7"/>
      <c r="K98" s="7"/>
      <c r="L98">
        <v>0</v>
      </c>
      <c r="M98">
        <f t="shared" si="1"/>
        <v>0</v>
      </c>
      <c r="N98">
        <v>0</v>
      </c>
      <c r="O98">
        <v>0</v>
      </c>
      <c r="Q98" t="s">
        <v>676</v>
      </c>
    </row>
    <row r="99" spans="1:17">
      <c r="A99" s="7" t="s">
        <v>229</v>
      </c>
      <c r="B99" s="6" t="s">
        <v>230</v>
      </c>
      <c r="C99" s="7" t="s">
        <v>196</v>
      </c>
      <c r="D99" s="7" t="s">
        <v>197</v>
      </c>
      <c r="E99" s="36" t="s">
        <v>150</v>
      </c>
      <c r="F99" s="7" t="s">
        <v>114</v>
      </c>
      <c r="G99" s="7" t="s">
        <v>114</v>
      </c>
      <c r="H99" s="7">
        <v>2022</v>
      </c>
      <c r="I99" s="7">
        <v>7.1</v>
      </c>
      <c r="J99" s="7"/>
      <c r="K99" s="7"/>
      <c r="L99">
        <v>0</v>
      </c>
      <c r="M99">
        <f t="shared" si="1"/>
        <v>0</v>
      </c>
      <c r="N99">
        <v>0</v>
      </c>
      <c r="O99">
        <v>0</v>
      </c>
      <c r="Q99" t="s">
        <v>676</v>
      </c>
    </row>
    <row r="100" spans="1:17">
      <c r="A100" s="7" t="s">
        <v>229</v>
      </c>
      <c r="B100" s="6" t="s">
        <v>230</v>
      </c>
      <c r="C100" s="7" t="s">
        <v>196</v>
      </c>
      <c r="D100" s="7" t="s">
        <v>197</v>
      </c>
      <c r="E100" s="36" t="s">
        <v>150</v>
      </c>
      <c r="F100" s="7" t="s">
        <v>114</v>
      </c>
      <c r="G100" s="7" t="s">
        <v>114</v>
      </c>
      <c r="H100" s="7">
        <v>2025</v>
      </c>
      <c r="I100" s="7">
        <v>12.5</v>
      </c>
      <c r="J100" s="7"/>
      <c r="K100" s="7"/>
      <c r="L100">
        <v>0</v>
      </c>
      <c r="M100">
        <f t="shared" si="1"/>
        <v>0</v>
      </c>
      <c r="N100">
        <v>0</v>
      </c>
      <c r="O100">
        <v>0</v>
      </c>
      <c r="Q100" t="s">
        <v>676</v>
      </c>
    </row>
    <row r="101" spans="1:17">
      <c r="A101" s="7" t="s">
        <v>229</v>
      </c>
      <c r="B101" s="6" t="s">
        <v>230</v>
      </c>
      <c r="C101" s="7" t="s">
        <v>196</v>
      </c>
      <c r="D101" s="7" t="s">
        <v>197</v>
      </c>
      <c r="E101" s="36" t="s">
        <v>150</v>
      </c>
      <c r="F101" s="7" t="s">
        <v>114</v>
      </c>
      <c r="G101" s="7" t="s">
        <v>114</v>
      </c>
      <c r="H101" s="7">
        <v>2030</v>
      </c>
      <c r="I101" s="7">
        <v>20.399999999999999</v>
      </c>
      <c r="J101" s="7"/>
      <c r="K101" s="7"/>
      <c r="L101">
        <v>0</v>
      </c>
      <c r="M101">
        <f t="shared" si="1"/>
        <v>0</v>
      </c>
      <c r="N101">
        <v>0</v>
      </c>
      <c r="O101">
        <v>0</v>
      </c>
      <c r="Q101" t="s">
        <v>676</v>
      </c>
    </row>
    <row r="102" spans="1:17">
      <c r="A102" s="7" t="s">
        <v>229</v>
      </c>
      <c r="B102" s="6" t="s">
        <v>230</v>
      </c>
      <c r="C102" s="7" t="s">
        <v>196</v>
      </c>
      <c r="D102" s="7" t="s">
        <v>197</v>
      </c>
      <c r="E102" s="36" t="s">
        <v>150</v>
      </c>
      <c r="F102" s="7" t="s">
        <v>114</v>
      </c>
      <c r="G102" s="7" t="s">
        <v>114</v>
      </c>
      <c r="H102" s="7">
        <v>2035</v>
      </c>
      <c r="I102" s="7">
        <v>27.1</v>
      </c>
      <c r="J102" s="7"/>
      <c r="K102" s="7"/>
      <c r="L102">
        <v>0</v>
      </c>
      <c r="M102">
        <f t="shared" si="1"/>
        <v>0</v>
      </c>
      <c r="N102">
        <v>0</v>
      </c>
      <c r="O102">
        <v>0</v>
      </c>
      <c r="Q102" t="s">
        <v>676</v>
      </c>
    </row>
    <row r="103" spans="1:17">
      <c r="A103" s="7" t="s">
        <v>229</v>
      </c>
      <c r="B103" s="6" t="s">
        <v>230</v>
      </c>
      <c r="C103" s="7" t="s">
        <v>196</v>
      </c>
      <c r="D103" s="7" t="s">
        <v>197</v>
      </c>
      <c r="E103" s="36" t="s">
        <v>150</v>
      </c>
      <c r="F103" s="7" t="s">
        <v>114</v>
      </c>
      <c r="G103" s="7" t="s">
        <v>114</v>
      </c>
      <c r="H103" s="7">
        <v>2040</v>
      </c>
      <c r="I103" s="7">
        <v>36.6</v>
      </c>
      <c r="J103" s="7"/>
      <c r="K103" s="7"/>
      <c r="L103">
        <v>0</v>
      </c>
      <c r="M103">
        <f t="shared" si="1"/>
        <v>0</v>
      </c>
      <c r="N103">
        <v>0</v>
      </c>
      <c r="O103">
        <v>0</v>
      </c>
      <c r="Q103" t="s">
        <v>676</v>
      </c>
    </row>
    <row r="104" spans="1:17">
      <c r="A104" s="7" t="s">
        <v>229</v>
      </c>
      <c r="B104" s="6" t="s">
        <v>230</v>
      </c>
      <c r="C104" s="7" t="s">
        <v>196</v>
      </c>
      <c r="D104" s="7" t="s">
        <v>197</v>
      </c>
      <c r="E104" s="36" t="s">
        <v>150</v>
      </c>
      <c r="F104" s="7" t="s">
        <v>114</v>
      </c>
      <c r="G104" s="7" t="s">
        <v>114</v>
      </c>
      <c r="H104" s="7">
        <v>2045</v>
      </c>
      <c r="I104" s="36">
        <v>42.6</v>
      </c>
      <c r="J104" s="7"/>
      <c r="K104" s="7"/>
      <c r="L104">
        <v>0</v>
      </c>
      <c r="M104">
        <f t="shared" si="1"/>
        <v>0</v>
      </c>
      <c r="N104">
        <v>0</v>
      </c>
      <c r="O104">
        <v>0</v>
      </c>
      <c r="Q104" t="s">
        <v>676</v>
      </c>
    </row>
    <row r="105" spans="1:17">
      <c r="A105" s="7" t="s">
        <v>229</v>
      </c>
      <c r="B105" s="6" t="s">
        <v>230</v>
      </c>
      <c r="C105" s="7" t="s">
        <v>196</v>
      </c>
      <c r="D105" s="7" t="s">
        <v>197</v>
      </c>
      <c r="E105" s="36" t="s">
        <v>150</v>
      </c>
      <c r="F105" s="7" t="s">
        <v>114</v>
      </c>
      <c r="G105" s="7" t="s">
        <v>114</v>
      </c>
      <c r="H105" s="7">
        <v>2050</v>
      </c>
      <c r="I105" s="7">
        <v>49.3</v>
      </c>
      <c r="J105" s="7"/>
      <c r="K105" s="7"/>
      <c r="L105">
        <v>0</v>
      </c>
      <c r="M105">
        <f t="shared" si="1"/>
        <v>0</v>
      </c>
      <c r="N105">
        <v>0</v>
      </c>
      <c r="O105">
        <v>0</v>
      </c>
      <c r="Q105" t="s">
        <v>676</v>
      </c>
    </row>
    <row r="106" spans="1:17">
      <c r="A106" s="7" t="s">
        <v>229</v>
      </c>
      <c r="B106" s="6" t="s">
        <v>230</v>
      </c>
      <c r="C106" t="s">
        <v>302</v>
      </c>
      <c r="D106" t="s">
        <v>715</v>
      </c>
      <c r="E106" t="s">
        <v>124</v>
      </c>
      <c r="F106" s="7" t="s">
        <v>114</v>
      </c>
      <c r="G106" s="7" t="s">
        <v>114</v>
      </c>
      <c r="H106" s="7">
        <v>2030</v>
      </c>
      <c r="I106">
        <v>231</v>
      </c>
      <c r="J106" s="7"/>
      <c r="K106" s="7"/>
      <c r="L106">
        <v>1</v>
      </c>
      <c r="M106">
        <f t="shared" si="1"/>
        <v>1</v>
      </c>
      <c r="N106">
        <v>0</v>
      </c>
      <c r="O106">
        <v>0</v>
      </c>
      <c r="Q106" t="s">
        <v>676</v>
      </c>
    </row>
    <row r="107" spans="1:17">
      <c r="A107" s="7" t="s">
        <v>229</v>
      </c>
      <c r="B107" s="6" t="s">
        <v>230</v>
      </c>
      <c r="C107" t="s">
        <v>302</v>
      </c>
      <c r="D107" t="s">
        <v>715</v>
      </c>
      <c r="E107" t="s">
        <v>124</v>
      </c>
      <c r="F107" s="7" t="s">
        <v>114</v>
      </c>
      <c r="G107" s="7" t="s">
        <v>114</v>
      </c>
      <c r="H107" s="7">
        <v>2035</v>
      </c>
      <c r="I107">
        <v>638</v>
      </c>
      <c r="J107" s="7"/>
      <c r="K107" s="7"/>
      <c r="L107">
        <v>1</v>
      </c>
      <c r="M107">
        <f t="shared" si="1"/>
        <v>1</v>
      </c>
      <c r="N107">
        <v>0</v>
      </c>
      <c r="O107">
        <v>0</v>
      </c>
      <c r="Q107" t="s">
        <v>676</v>
      </c>
    </row>
    <row r="108" spans="1:17">
      <c r="A108" s="7" t="s">
        <v>229</v>
      </c>
      <c r="B108" s="6" t="s">
        <v>230</v>
      </c>
      <c r="C108" t="s">
        <v>302</v>
      </c>
      <c r="D108" t="s">
        <v>715</v>
      </c>
      <c r="E108" t="s">
        <v>124</v>
      </c>
      <c r="F108" s="7" t="s">
        <v>114</v>
      </c>
      <c r="G108" s="7" t="s">
        <v>114</v>
      </c>
      <c r="H108" s="7">
        <v>2040</v>
      </c>
      <c r="I108">
        <v>1099</v>
      </c>
      <c r="J108" s="7"/>
      <c r="K108" s="7"/>
      <c r="L108">
        <v>1</v>
      </c>
      <c r="M108">
        <f t="shared" si="1"/>
        <v>1</v>
      </c>
      <c r="N108">
        <v>0</v>
      </c>
      <c r="O108">
        <v>0</v>
      </c>
      <c r="Q108" t="s">
        <v>676</v>
      </c>
    </row>
    <row r="109" spans="1:17">
      <c r="A109" s="7" t="s">
        <v>229</v>
      </c>
      <c r="B109" s="6" t="s">
        <v>230</v>
      </c>
      <c r="C109" t="s">
        <v>302</v>
      </c>
      <c r="D109" t="s">
        <v>715</v>
      </c>
      <c r="E109" t="s">
        <v>124</v>
      </c>
      <c r="F109" s="7" t="s">
        <v>114</v>
      </c>
      <c r="G109" s="7" t="s">
        <v>114</v>
      </c>
      <c r="H109" s="7">
        <v>2045</v>
      </c>
      <c r="I109">
        <v>2135</v>
      </c>
      <c r="J109" s="7"/>
      <c r="K109" s="7"/>
      <c r="L109">
        <v>1</v>
      </c>
      <c r="M109">
        <f t="shared" si="1"/>
        <v>1</v>
      </c>
      <c r="N109">
        <v>0</v>
      </c>
      <c r="O109">
        <v>0</v>
      </c>
      <c r="Q109" t="s">
        <v>676</v>
      </c>
    </row>
    <row r="110" spans="1:17">
      <c r="A110" s="7" t="s">
        <v>229</v>
      </c>
      <c r="B110" s="6" t="s">
        <v>230</v>
      </c>
      <c r="C110" t="s">
        <v>302</v>
      </c>
      <c r="D110" t="s">
        <v>715</v>
      </c>
      <c r="E110" t="s">
        <v>124</v>
      </c>
      <c r="F110" s="7" t="s">
        <v>114</v>
      </c>
      <c r="G110" s="7" t="s">
        <v>114</v>
      </c>
      <c r="H110" s="7">
        <v>2050</v>
      </c>
      <c r="I110">
        <v>5123</v>
      </c>
      <c r="J110" s="7"/>
      <c r="K110" s="7"/>
      <c r="L110">
        <v>1</v>
      </c>
      <c r="M110">
        <f t="shared" si="1"/>
        <v>1</v>
      </c>
      <c r="N110">
        <v>0</v>
      </c>
      <c r="O110">
        <v>0</v>
      </c>
      <c r="Q110" t="s">
        <v>676</v>
      </c>
    </row>
    <row r="111" spans="1:17">
      <c r="A111" s="7" t="s">
        <v>229</v>
      </c>
      <c r="B111" s="6" t="s">
        <v>230</v>
      </c>
      <c r="C111" t="s">
        <v>302</v>
      </c>
      <c r="D111" t="s">
        <v>715</v>
      </c>
      <c r="E111" t="s">
        <v>150</v>
      </c>
      <c r="F111" s="7" t="s">
        <v>114</v>
      </c>
      <c r="G111" s="7" t="s">
        <v>114</v>
      </c>
      <c r="H111" s="7">
        <v>2030</v>
      </c>
      <c r="I111">
        <v>1.2</v>
      </c>
      <c r="J111" s="7"/>
      <c r="K111" s="7"/>
      <c r="L111">
        <v>0</v>
      </c>
      <c r="M111">
        <f t="shared" si="1"/>
        <v>0</v>
      </c>
      <c r="N111">
        <v>1</v>
      </c>
      <c r="O111">
        <v>0</v>
      </c>
      <c r="Q111" t="s">
        <v>676</v>
      </c>
    </row>
    <row r="112" spans="1:17">
      <c r="A112" s="7" t="s">
        <v>229</v>
      </c>
      <c r="B112" s="6" t="s">
        <v>230</v>
      </c>
      <c r="C112" t="s">
        <v>302</v>
      </c>
      <c r="D112" t="s">
        <v>715</v>
      </c>
      <c r="E112" t="s">
        <v>150</v>
      </c>
      <c r="F112" s="7" t="s">
        <v>114</v>
      </c>
      <c r="G112" s="7" t="s">
        <v>114</v>
      </c>
      <c r="H112" s="7">
        <v>2035</v>
      </c>
      <c r="I112">
        <v>3.2</v>
      </c>
      <c r="J112" s="7"/>
      <c r="K112" s="7"/>
      <c r="L112">
        <v>0</v>
      </c>
      <c r="M112">
        <f t="shared" si="1"/>
        <v>0</v>
      </c>
      <c r="N112">
        <v>1</v>
      </c>
      <c r="O112">
        <v>0</v>
      </c>
      <c r="Q112" t="s">
        <v>676</v>
      </c>
    </row>
    <row r="113" spans="1:17">
      <c r="A113" s="7" t="s">
        <v>229</v>
      </c>
      <c r="B113" s="6" t="s">
        <v>230</v>
      </c>
      <c r="C113" t="s">
        <v>302</v>
      </c>
      <c r="D113" t="s">
        <v>715</v>
      </c>
      <c r="E113" t="s">
        <v>150</v>
      </c>
      <c r="F113" s="7" t="s">
        <v>114</v>
      </c>
      <c r="G113" s="7" t="s">
        <v>114</v>
      </c>
      <c r="H113" s="7">
        <v>2040</v>
      </c>
      <c r="I113">
        <v>5.6</v>
      </c>
      <c r="J113" s="7"/>
      <c r="K113" s="7"/>
      <c r="L113">
        <v>0</v>
      </c>
      <c r="M113">
        <f t="shared" si="1"/>
        <v>0</v>
      </c>
      <c r="N113">
        <v>1</v>
      </c>
      <c r="O113">
        <v>0</v>
      </c>
      <c r="Q113" t="s">
        <v>676</v>
      </c>
    </row>
    <row r="114" spans="1:17">
      <c r="A114" s="7" t="s">
        <v>229</v>
      </c>
      <c r="B114" s="6" t="s">
        <v>230</v>
      </c>
      <c r="C114" t="s">
        <v>302</v>
      </c>
      <c r="D114" t="s">
        <v>715</v>
      </c>
      <c r="E114" t="s">
        <v>150</v>
      </c>
      <c r="F114" s="7" t="s">
        <v>114</v>
      </c>
      <c r="G114" s="7" t="s">
        <v>114</v>
      </c>
      <c r="H114" s="7">
        <v>2045</v>
      </c>
      <c r="I114">
        <v>11.3</v>
      </c>
      <c r="J114" s="7"/>
      <c r="K114" s="7"/>
      <c r="L114">
        <v>0</v>
      </c>
      <c r="M114">
        <f t="shared" si="1"/>
        <v>0</v>
      </c>
      <c r="N114">
        <v>1</v>
      </c>
      <c r="O114">
        <v>0</v>
      </c>
      <c r="Q114" t="s">
        <v>676</v>
      </c>
    </row>
    <row r="115" spans="1:17">
      <c r="A115" s="7" t="s">
        <v>229</v>
      </c>
      <c r="B115" s="6" t="s">
        <v>230</v>
      </c>
      <c r="C115" t="s">
        <v>302</v>
      </c>
      <c r="D115" t="s">
        <v>715</v>
      </c>
      <c r="E115" t="s">
        <v>150</v>
      </c>
      <c r="F115" s="7" t="s">
        <v>114</v>
      </c>
      <c r="G115" s="7" t="s">
        <v>114</v>
      </c>
      <c r="H115" s="7">
        <v>2050</v>
      </c>
      <c r="I115">
        <v>20.2</v>
      </c>
      <c r="J115" s="7"/>
      <c r="K115" s="7"/>
      <c r="L115">
        <v>0</v>
      </c>
      <c r="M115">
        <f t="shared" si="1"/>
        <v>0</v>
      </c>
      <c r="N115">
        <v>1</v>
      </c>
      <c r="O115">
        <v>0</v>
      </c>
      <c r="Q115" t="s">
        <v>676</v>
      </c>
    </row>
    <row r="116" spans="1:17">
      <c r="A116" s="7" t="s">
        <v>229</v>
      </c>
      <c r="B116" s="6" t="s">
        <v>230</v>
      </c>
      <c r="C116" t="s">
        <v>557</v>
      </c>
      <c r="D116" t="s">
        <v>558</v>
      </c>
      <c r="E116" t="s">
        <v>150</v>
      </c>
      <c r="F116" s="7" t="s">
        <v>114</v>
      </c>
      <c r="G116" s="7" t="s">
        <v>114</v>
      </c>
      <c r="H116" s="37">
        <v>2030</v>
      </c>
      <c r="I116">
        <v>2.9</v>
      </c>
      <c r="J116" s="7"/>
      <c r="K116" s="7"/>
      <c r="L116">
        <v>0</v>
      </c>
      <c r="M116">
        <f t="shared" si="1"/>
        <v>0</v>
      </c>
      <c r="N116">
        <v>1</v>
      </c>
      <c r="O116">
        <v>0</v>
      </c>
      <c r="Q116" t="s">
        <v>676</v>
      </c>
    </row>
    <row r="117" spans="1:17">
      <c r="A117" s="7" t="s">
        <v>229</v>
      </c>
      <c r="B117" s="6" t="s">
        <v>230</v>
      </c>
      <c r="C117" t="s">
        <v>557</v>
      </c>
      <c r="D117" t="s">
        <v>558</v>
      </c>
      <c r="E117" t="s">
        <v>150</v>
      </c>
      <c r="F117" s="7" t="s">
        <v>114</v>
      </c>
      <c r="G117" s="7" t="s">
        <v>114</v>
      </c>
      <c r="H117" s="37">
        <v>2035</v>
      </c>
      <c r="I117">
        <v>2.8</v>
      </c>
      <c r="J117" s="7"/>
      <c r="K117" s="7"/>
      <c r="L117">
        <v>0</v>
      </c>
      <c r="M117">
        <f t="shared" si="1"/>
        <v>0</v>
      </c>
      <c r="N117">
        <v>1</v>
      </c>
      <c r="O117">
        <v>0</v>
      </c>
      <c r="Q117" t="s">
        <v>676</v>
      </c>
    </row>
    <row r="118" spans="1:17">
      <c r="A118" s="7" t="s">
        <v>229</v>
      </c>
      <c r="B118" s="6" t="s">
        <v>230</v>
      </c>
      <c r="C118" t="s">
        <v>557</v>
      </c>
      <c r="D118" t="s">
        <v>558</v>
      </c>
      <c r="E118" t="s">
        <v>150</v>
      </c>
      <c r="F118" s="7" t="s">
        <v>114</v>
      </c>
      <c r="G118" s="7" t="s">
        <v>114</v>
      </c>
      <c r="H118" s="37">
        <v>2040</v>
      </c>
      <c r="I118">
        <v>2.7</v>
      </c>
      <c r="J118" s="7"/>
      <c r="K118" s="7"/>
      <c r="L118">
        <v>0</v>
      </c>
      <c r="M118">
        <f t="shared" si="1"/>
        <v>0</v>
      </c>
      <c r="N118">
        <v>1</v>
      </c>
      <c r="O118">
        <v>0</v>
      </c>
      <c r="Q118" t="s">
        <v>676</v>
      </c>
    </row>
    <row r="119" spans="1:17">
      <c r="A119" s="7" t="s">
        <v>229</v>
      </c>
      <c r="B119" s="6" t="s">
        <v>230</v>
      </c>
      <c r="C119" t="s">
        <v>557</v>
      </c>
      <c r="D119" t="s">
        <v>558</v>
      </c>
      <c r="E119" t="s">
        <v>150</v>
      </c>
      <c r="F119" s="7" t="s">
        <v>114</v>
      </c>
      <c r="G119" s="7" t="s">
        <v>114</v>
      </c>
      <c r="H119" s="37">
        <v>2050</v>
      </c>
      <c r="I119">
        <v>2.7</v>
      </c>
      <c r="J119" s="7"/>
      <c r="K119" s="7"/>
      <c r="L119">
        <v>0</v>
      </c>
      <c r="M119">
        <f t="shared" si="1"/>
        <v>0</v>
      </c>
      <c r="N119">
        <v>1</v>
      </c>
      <c r="O119">
        <v>0</v>
      </c>
      <c r="Q119" t="s">
        <v>676</v>
      </c>
    </row>
    <row r="120" spans="1:17">
      <c r="A120" s="7" t="s">
        <v>229</v>
      </c>
      <c r="B120" s="6" t="s">
        <v>230</v>
      </c>
      <c r="C120" t="s">
        <v>551</v>
      </c>
      <c r="D120" t="s">
        <v>552</v>
      </c>
      <c r="E120" t="s">
        <v>150</v>
      </c>
      <c r="F120" s="7" t="s">
        <v>114</v>
      </c>
      <c r="G120" s="7" t="s">
        <v>114</v>
      </c>
      <c r="H120" s="37">
        <v>2030</v>
      </c>
      <c r="I120">
        <v>11.7</v>
      </c>
      <c r="J120" s="7"/>
      <c r="K120" s="7"/>
      <c r="L120">
        <v>0</v>
      </c>
      <c r="M120">
        <f t="shared" si="1"/>
        <v>0</v>
      </c>
      <c r="N120">
        <v>1</v>
      </c>
      <c r="O120">
        <v>0</v>
      </c>
      <c r="Q120" t="s">
        <v>676</v>
      </c>
    </row>
    <row r="121" spans="1:17">
      <c r="A121" s="7" t="s">
        <v>229</v>
      </c>
      <c r="B121" s="6" t="s">
        <v>230</v>
      </c>
      <c r="C121" t="s">
        <v>551</v>
      </c>
      <c r="D121" t="s">
        <v>552</v>
      </c>
      <c r="E121" t="s">
        <v>150</v>
      </c>
      <c r="F121" s="7" t="s">
        <v>114</v>
      </c>
      <c r="G121" s="7" t="s">
        <v>114</v>
      </c>
      <c r="H121" s="37">
        <v>2035</v>
      </c>
      <c r="I121">
        <v>12.9</v>
      </c>
      <c r="J121" s="7"/>
      <c r="K121" s="7"/>
      <c r="L121">
        <v>0</v>
      </c>
      <c r="M121">
        <f t="shared" si="1"/>
        <v>0</v>
      </c>
      <c r="N121">
        <v>1</v>
      </c>
      <c r="O121">
        <v>0</v>
      </c>
      <c r="Q121" t="s">
        <v>676</v>
      </c>
    </row>
    <row r="122" spans="1:17">
      <c r="A122" s="7" t="s">
        <v>229</v>
      </c>
      <c r="B122" s="6" t="s">
        <v>230</v>
      </c>
      <c r="C122" t="s">
        <v>551</v>
      </c>
      <c r="D122" t="s">
        <v>552</v>
      </c>
      <c r="E122" t="s">
        <v>150</v>
      </c>
      <c r="F122" s="7" t="s">
        <v>114</v>
      </c>
      <c r="G122" s="7" t="s">
        <v>114</v>
      </c>
      <c r="H122" s="37">
        <v>2040</v>
      </c>
      <c r="I122">
        <v>15.9</v>
      </c>
      <c r="J122" s="7"/>
      <c r="K122" s="7"/>
      <c r="L122">
        <v>0</v>
      </c>
      <c r="M122">
        <f t="shared" si="1"/>
        <v>0</v>
      </c>
      <c r="N122">
        <v>1</v>
      </c>
      <c r="O122">
        <v>0</v>
      </c>
      <c r="Q122" t="s">
        <v>676</v>
      </c>
    </row>
    <row r="123" spans="1:17">
      <c r="A123" s="7" t="s">
        <v>229</v>
      </c>
      <c r="B123" s="6" t="s">
        <v>230</v>
      </c>
      <c r="C123" t="s">
        <v>551</v>
      </c>
      <c r="D123" t="s">
        <v>552</v>
      </c>
      <c r="E123" t="s">
        <v>150</v>
      </c>
      <c r="F123" s="7" t="s">
        <v>114</v>
      </c>
      <c r="G123" s="7" t="s">
        <v>114</v>
      </c>
      <c r="H123" s="37">
        <v>2050</v>
      </c>
      <c r="I123">
        <v>16</v>
      </c>
      <c r="J123" s="7"/>
      <c r="K123" s="7"/>
      <c r="L123">
        <v>0</v>
      </c>
      <c r="M123">
        <f t="shared" si="1"/>
        <v>0</v>
      </c>
      <c r="N123">
        <v>1</v>
      </c>
      <c r="O123">
        <v>0</v>
      </c>
      <c r="Q123" t="s">
        <v>676</v>
      </c>
    </row>
    <row r="124" spans="1:17">
      <c r="A124" s="7" t="s">
        <v>229</v>
      </c>
      <c r="B124" s="6" t="s">
        <v>230</v>
      </c>
      <c r="C124" t="s">
        <v>533</v>
      </c>
      <c r="D124" t="s">
        <v>534</v>
      </c>
      <c r="E124" t="s">
        <v>150</v>
      </c>
      <c r="F124" s="7" t="s">
        <v>114</v>
      </c>
      <c r="G124" s="7" t="s">
        <v>114</v>
      </c>
      <c r="H124" s="37">
        <v>2030</v>
      </c>
      <c r="I124">
        <v>19.399999999999999</v>
      </c>
      <c r="J124" s="7"/>
      <c r="K124" s="7"/>
      <c r="L124">
        <v>0</v>
      </c>
      <c r="M124">
        <f t="shared" si="1"/>
        <v>0</v>
      </c>
      <c r="N124">
        <v>1</v>
      </c>
      <c r="O124">
        <v>0</v>
      </c>
      <c r="Q124" t="s">
        <v>676</v>
      </c>
    </row>
    <row r="125" spans="1:17">
      <c r="A125" s="7" t="s">
        <v>229</v>
      </c>
      <c r="B125" s="6" t="s">
        <v>230</v>
      </c>
      <c r="C125" t="s">
        <v>533</v>
      </c>
      <c r="D125" t="s">
        <v>534</v>
      </c>
      <c r="E125" t="s">
        <v>150</v>
      </c>
      <c r="F125" s="7" t="s">
        <v>114</v>
      </c>
      <c r="G125" s="7" t="s">
        <v>114</v>
      </c>
      <c r="H125" s="37">
        <v>2035</v>
      </c>
      <c r="I125">
        <v>19.5</v>
      </c>
      <c r="J125" s="7"/>
      <c r="K125" s="7"/>
      <c r="L125">
        <v>0</v>
      </c>
      <c r="M125">
        <f t="shared" si="1"/>
        <v>0</v>
      </c>
      <c r="N125">
        <v>1</v>
      </c>
      <c r="O125">
        <v>0</v>
      </c>
      <c r="Q125" t="s">
        <v>676</v>
      </c>
    </row>
    <row r="126" spans="1:17">
      <c r="A126" s="7" t="s">
        <v>229</v>
      </c>
      <c r="B126" s="6" t="s">
        <v>230</v>
      </c>
      <c r="C126" t="s">
        <v>533</v>
      </c>
      <c r="D126" t="s">
        <v>534</v>
      </c>
      <c r="E126" t="s">
        <v>150</v>
      </c>
      <c r="F126" s="7" t="s">
        <v>114</v>
      </c>
      <c r="G126" s="7" t="s">
        <v>114</v>
      </c>
      <c r="H126" s="37">
        <v>2040</v>
      </c>
      <c r="I126">
        <v>20.3</v>
      </c>
      <c r="J126" s="7"/>
      <c r="K126" s="7"/>
      <c r="L126">
        <v>0</v>
      </c>
      <c r="M126">
        <f t="shared" si="1"/>
        <v>0</v>
      </c>
      <c r="N126">
        <v>1</v>
      </c>
      <c r="O126">
        <v>0</v>
      </c>
      <c r="Q126" t="s">
        <v>676</v>
      </c>
    </row>
    <row r="127" spans="1:17">
      <c r="A127" s="7" t="s">
        <v>229</v>
      </c>
      <c r="B127" s="6" t="s">
        <v>230</v>
      </c>
      <c r="C127" t="s">
        <v>533</v>
      </c>
      <c r="D127" t="s">
        <v>534</v>
      </c>
      <c r="E127" t="s">
        <v>150</v>
      </c>
      <c r="F127" s="7" t="s">
        <v>114</v>
      </c>
      <c r="G127" s="7" t="s">
        <v>114</v>
      </c>
      <c r="H127" s="37">
        <v>2050</v>
      </c>
      <c r="I127">
        <v>20.5</v>
      </c>
      <c r="J127" s="7"/>
      <c r="K127" s="7"/>
      <c r="L127">
        <v>0</v>
      </c>
      <c r="M127">
        <f t="shared" si="1"/>
        <v>0</v>
      </c>
      <c r="N127">
        <v>1</v>
      </c>
      <c r="O127">
        <v>0</v>
      </c>
      <c r="Q127" t="s">
        <v>676</v>
      </c>
    </row>
    <row r="128" spans="1:17">
      <c r="A128" s="7" t="s">
        <v>229</v>
      </c>
      <c r="B128" s="6" t="s">
        <v>230</v>
      </c>
      <c r="C128" t="s">
        <v>160</v>
      </c>
      <c r="D128" t="s">
        <v>161</v>
      </c>
      <c r="E128" t="s">
        <v>110</v>
      </c>
      <c r="F128" s="7" t="s">
        <v>114</v>
      </c>
      <c r="G128" s="7" t="s">
        <v>114</v>
      </c>
      <c r="H128">
        <v>2030</v>
      </c>
      <c r="I128">
        <v>1.9</v>
      </c>
      <c r="L128">
        <v>0</v>
      </c>
      <c r="M128">
        <v>0</v>
      </c>
      <c r="N128">
        <v>0</v>
      </c>
      <c r="O128">
        <v>0</v>
      </c>
      <c r="Q128" t="s">
        <v>676</v>
      </c>
    </row>
    <row r="129" spans="1:17">
      <c r="A129" s="7" t="s">
        <v>229</v>
      </c>
      <c r="B129" s="6" t="s">
        <v>230</v>
      </c>
      <c r="C129" t="s">
        <v>231</v>
      </c>
      <c r="D129" t="s">
        <v>232</v>
      </c>
      <c r="E129" t="s">
        <v>175</v>
      </c>
      <c r="F129" s="7" t="s">
        <v>114</v>
      </c>
      <c r="G129" t="s">
        <v>129</v>
      </c>
      <c r="H129">
        <v>2025</v>
      </c>
      <c r="I129">
        <v>584</v>
      </c>
      <c r="L129">
        <v>0</v>
      </c>
      <c r="M129">
        <v>0</v>
      </c>
      <c r="N129">
        <v>1</v>
      </c>
      <c r="O129">
        <v>0</v>
      </c>
      <c r="Q129" t="s">
        <v>676</v>
      </c>
    </row>
    <row r="130" spans="1:17">
      <c r="A130" s="7" t="s">
        <v>229</v>
      </c>
      <c r="B130" s="6" t="s">
        <v>230</v>
      </c>
      <c r="C130" t="s">
        <v>231</v>
      </c>
      <c r="D130" t="s">
        <v>232</v>
      </c>
      <c r="E130" t="s">
        <v>175</v>
      </c>
      <c r="F130" s="7" t="s">
        <v>114</v>
      </c>
      <c r="G130" t="s">
        <v>129</v>
      </c>
      <c r="H130">
        <v>2030</v>
      </c>
      <c r="I130">
        <v>846</v>
      </c>
      <c r="L130">
        <v>0</v>
      </c>
      <c r="M130">
        <v>0</v>
      </c>
      <c r="N130">
        <v>1</v>
      </c>
      <c r="O130">
        <v>0</v>
      </c>
      <c r="Q130" t="s">
        <v>676</v>
      </c>
    </row>
    <row r="131" spans="1:17">
      <c r="A131" s="7" t="s">
        <v>229</v>
      </c>
      <c r="B131" s="6" t="s">
        <v>230</v>
      </c>
      <c r="C131" t="s">
        <v>231</v>
      </c>
      <c r="D131" t="s">
        <v>232</v>
      </c>
      <c r="E131" t="s">
        <v>175</v>
      </c>
      <c r="F131" s="7" t="s">
        <v>114</v>
      </c>
      <c r="G131" t="s">
        <v>129</v>
      </c>
      <c r="H131">
        <v>2035</v>
      </c>
      <c r="I131">
        <v>1005</v>
      </c>
      <c r="L131">
        <v>0</v>
      </c>
      <c r="M131">
        <v>0</v>
      </c>
      <c r="N131">
        <v>1</v>
      </c>
      <c r="O131">
        <v>0</v>
      </c>
      <c r="Q131" t="s">
        <v>676</v>
      </c>
    </row>
    <row r="132" spans="1:17">
      <c r="A132" s="7" t="s">
        <v>229</v>
      </c>
      <c r="B132" s="6" t="s">
        <v>230</v>
      </c>
      <c r="C132" t="s">
        <v>231</v>
      </c>
      <c r="D132" t="s">
        <v>232</v>
      </c>
      <c r="E132" t="s">
        <v>175</v>
      </c>
      <c r="F132" s="7" t="s">
        <v>114</v>
      </c>
      <c r="G132" t="s">
        <v>129</v>
      </c>
      <c r="H132">
        <v>2040</v>
      </c>
      <c r="I132">
        <v>1149</v>
      </c>
      <c r="L132">
        <v>0</v>
      </c>
      <c r="M132">
        <v>0</v>
      </c>
      <c r="N132">
        <v>1</v>
      </c>
      <c r="O132">
        <v>0</v>
      </c>
      <c r="Q132" t="s">
        <v>676</v>
      </c>
    </row>
    <row r="133" spans="1:17">
      <c r="A133" s="7" t="s">
        <v>229</v>
      </c>
      <c r="B133" s="6" t="s">
        <v>230</v>
      </c>
      <c r="C133" t="s">
        <v>231</v>
      </c>
      <c r="D133" t="s">
        <v>232</v>
      </c>
      <c r="E133" t="s">
        <v>175</v>
      </c>
      <c r="F133" s="7" t="s">
        <v>114</v>
      </c>
      <c r="G133" t="s">
        <v>129</v>
      </c>
      <c r="H133">
        <v>2045</v>
      </c>
      <c r="I133">
        <v>1181</v>
      </c>
      <c r="L133">
        <v>0</v>
      </c>
      <c r="M133">
        <v>0</v>
      </c>
      <c r="N133">
        <v>1</v>
      </c>
      <c r="O133">
        <v>0</v>
      </c>
      <c r="Q133" t="s">
        <v>676</v>
      </c>
    </row>
    <row r="134" spans="1:17">
      <c r="A134" s="7" t="s">
        <v>229</v>
      </c>
      <c r="B134" s="6" t="s">
        <v>230</v>
      </c>
      <c r="C134" t="s">
        <v>231</v>
      </c>
      <c r="D134" t="s">
        <v>232</v>
      </c>
      <c r="E134" t="s">
        <v>175</v>
      </c>
      <c r="F134" s="7" t="s">
        <v>114</v>
      </c>
      <c r="G134" t="s">
        <v>129</v>
      </c>
      <c r="H134">
        <v>2050</v>
      </c>
      <c r="I134">
        <v>1176</v>
      </c>
      <c r="L134">
        <v>0</v>
      </c>
      <c r="M134">
        <v>0</v>
      </c>
      <c r="N134">
        <v>1</v>
      </c>
      <c r="O134">
        <v>0</v>
      </c>
      <c r="Q134" t="s">
        <v>676</v>
      </c>
    </row>
    <row r="135" spans="1:17">
      <c r="A135" s="7" t="s">
        <v>229</v>
      </c>
      <c r="B135" s="6" t="s">
        <v>230</v>
      </c>
      <c r="C135" t="s">
        <v>447</v>
      </c>
      <c r="D135" t="s">
        <v>448</v>
      </c>
      <c r="E135" t="s">
        <v>175</v>
      </c>
      <c r="F135" s="7" t="s">
        <v>114</v>
      </c>
      <c r="G135" t="s">
        <v>129</v>
      </c>
      <c r="H135">
        <v>2025</v>
      </c>
      <c r="I135">
        <v>16204</v>
      </c>
      <c r="L135">
        <v>0</v>
      </c>
      <c r="M135">
        <v>0</v>
      </c>
      <c r="N135">
        <v>1</v>
      </c>
      <c r="O135">
        <v>0</v>
      </c>
      <c r="Q135" t="s">
        <v>676</v>
      </c>
    </row>
    <row r="136" spans="1:17">
      <c r="A136" s="7" t="s">
        <v>229</v>
      </c>
      <c r="B136" s="6" t="s">
        <v>230</v>
      </c>
      <c r="C136" t="s">
        <v>447</v>
      </c>
      <c r="D136" t="s">
        <v>448</v>
      </c>
      <c r="E136" t="s">
        <v>175</v>
      </c>
      <c r="F136" s="7" t="s">
        <v>114</v>
      </c>
      <c r="G136" t="s">
        <v>129</v>
      </c>
      <c r="H136">
        <v>2030</v>
      </c>
      <c r="I136">
        <v>15161</v>
      </c>
      <c r="L136">
        <v>0</v>
      </c>
      <c r="M136">
        <v>0</v>
      </c>
      <c r="N136">
        <v>1</v>
      </c>
      <c r="O136">
        <v>0</v>
      </c>
      <c r="Q136" t="s">
        <v>676</v>
      </c>
    </row>
    <row r="137" spans="1:17">
      <c r="A137" s="7" t="s">
        <v>229</v>
      </c>
      <c r="B137" s="6" t="s">
        <v>230</v>
      </c>
      <c r="C137" t="s">
        <v>447</v>
      </c>
      <c r="D137" t="s">
        <v>448</v>
      </c>
      <c r="E137" t="s">
        <v>175</v>
      </c>
      <c r="F137" s="7" t="s">
        <v>114</v>
      </c>
      <c r="G137" t="s">
        <v>129</v>
      </c>
      <c r="H137">
        <v>2035</v>
      </c>
      <c r="I137">
        <v>14069</v>
      </c>
      <c r="L137">
        <v>0</v>
      </c>
      <c r="M137">
        <v>0</v>
      </c>
      <c r="N137">
        <v>1</v>
      </c>
      <c r="O137">
        <v>0</v>
      </c>
      <c r="Q137" t="s">
        <v>676</v>
      </c>
    </row>
    <row r="138" spans="1:17">
      <c r="A138" s="7" t="s">
        <v>229</v>
      </c>
      <c r="B138" s="6" t="s">
        <v>230</v>
      </c>
      <c r="C138" t="s">
        <v>447</v>
      </c>
      <c r="D138" t="s">
        <v>448</v>
      </c>
      <c r="E138" t="s">
        <v>175</v>
      </c>
      <c r="F138" s="7" t="s">
        <v>114</v>
      </c>
      <c r="G138" t="s">
        <v>129</v>
      </c>
      <c r="H138">
        <v>2040</v>
      </c>
      <c r="I138">
        <v>13180</v>
      </c>
      <c r="L138">
        <v>0</v>
      </c>
      <c r="M138">
        <v>0</v>
      </c>
      <c r="N138">
        <v>1</v>
      </c>
      <c r="O138">
        <v>0</v>
      </c>
      <c r="Q138" t="s">
        <v>676</v>
      </c>
    </row>
    <row r="139" spans="1:17">
      <c r="A139" s="7" t="s">
        <v>229</v>
      </c>
      <c r="B139" s="6" t="s">
        <v>230</v>
      </c>
      <c r="C139" t="s">
        <v>447</v>
      </c>
      <c r="D139" t="s">
        <v>448</v>
      </c>
      <c r="E139" t="s">
        <v>175</v>
      </c>
      <c r="F139" s="7" t="s">
        <v>114</v>
      </c>
      <c r="G139" t="s">
        <v>129</v>
      </c>
      <c r="H139">
        <v>2045</v>
      </c>
      <c r="I139">
        <v>12461</v>
      </c>
      <c r="L139">
        <v>0</v>
      </c>
      <c r="M139">
        <v>0</v>
      </c>
      <c r="N139">
        <v>1</v>
      </c>
      <c r="O139">
        <v>0</v>
      </c>
      <c r="Q139" t="s">
        <v>676</v>
      </c>
    </row>
    <row r="140" spans="1:17">
      <c r="A140" s="7" t="s">
        <v>229</v>
      </c>
      <c r="B140" s="6" t="s">
        <v>230</v>
      </c>
      <c r="C140" t="s">
        <v>447</v>
      </c>
      <c r="D140" t="s">
        <v>448</v>
      </c>
      <c r="E140" t="s">
        <v>175</v>
      </c>
      <c r="F140" s="7" t="s">
        <v>114</v>
      </c>
      <c r="G140" t="s">
        <v>129</v>
      </c>
      <c r="H140">
        <v>2050</v>
      </c>
      <c r="I140">
        <v>12208</v>
      </c>
      <c r="L140">
        <v>0</v>
      </c>
      <c r="M140">
        <v>0</v>
      </c>
      <c r="N140">
        <v>1</v>
      </c>
      <c r="O140">
        <v>0</v>
      </c>
      <c r="Q140" t="s">
        <v>676</v>
      </c>
    </row>
    <row r="141" spans="1:17">
      <c r="A141" s="7" t="s">
        <v>229</v>
      </c>
      <c r="B141" s="6" t="s">
        <v>230</v>
      </c>
      <c r="C141" t="s">
        <v>454</v>
      </c>
      <c r="D141" t="s">
        <v>716</v>
      </c>
      <c r="E141" t="s">
        <v>175</v>
      </c>
      <c r="F141" s="7" t="s">
        <v>114</v>
      </c>
      <c r="G141" t="s">
        <v>129</v>
      </c>
      <c r="H141">
        <v>2025</v>
      </c>
      <c r="I141">
        <v>4369</v>
      </c>
      <c r="L141">
        <v>0</v>
      </c>
      <c r="M141">
        <v>0</v>
      </c>
      <c r="N141">
        <v>1</v>
      </c>
      <c r="O141">
        <v>0</v>
      </c>
      <c r="Q141" t="s">
        <v>676</v>
      </c>
    </row>
    <row r="142" spans="1:17">
      <c r="A142" s="7" t="s">
        <v>229</v>
      </c>
      <c r="B142" s="6" t="s">
        <v>230</v>
      </c>
      <c r="C142" t="s">
        <v>454</v>
      </c>
      <c r="D142" t="s">
        <v>716</v>
      </c>
      <c r="E142" t="s">
        <v>175</v>
      </c>
      <c r="F142" s="7" t="s">
        <v>114</v>
      </c>
      <c r="G142" t="s">
        <v>129</v>
      </c>
      <c r="H142">
        <v>2030</v>
      </c>
      <c r="I142">
        <v>4179</v>
      </c>
      <c r="L142">
        <v>0</v>
      </c>
      <c r="M142">
        <v>0</v>
      </c>
      <c r="N142">
        <v>1</v>
      </c>
      <c r="O142">
        <v>0</v>
      </c>
      <c r="Q142" t="s">
        <v>676</v>
      </c>
    </row>
    <row r="143" spans="1:17">
      <c r="A143" s="7" t="s">
        <v>229</v>
      </c>
      <c r="B143" s="6" t="s">
        <v>230</v>
      </c>
      <c r="C143" t="s">
        <v>454</v>
      </c>
      <c r="D143" t="s">
        <v>716</v>
      </c>
      <c r="E143" t="s">
        <v>175</v>
      </c>
      <c r="F143" s="7" t="s">
        <v>114</v>
      </c>
      <c r="G143" t="s">
        <v>129</v>
      </c>
      <c r="H143">
        <v>2035</v>
      </c>
      <c r="I143">
        <v>4036</v>
      </c>
      <c r="L143">
        <v>0</v>
      </c>
      <c r="M143">
        <v>0</v>
      </c>
      <c r="N143">
        <v>1</v>
      </c>
      <c r="O143">
        <v>0</v>
      </c>
      <c r="Q143" t="s">
        <v>676</v>
      </c>
    </row>
    <row r="144" spans="1:17">
      <c r="A144" s="7" t="s">
        <v>229</v>
      </c>
      <c r="B144" s="6" t="s">
        <v>230</v>
      </c>
      <c r="C144" t="s">
        <v>454</v>
      </c>
      <c r="D144" t="s">
        <v>716</v>
      </c>
      <c r="E144" t="s">
        <v>175</v>
      </c>
      <c r="F144" s="7" t="s">
        <v>114</v>
      </c>
      <c r="G144" t="s">
        <v>129</v>
      </c>
      <c r="H144">
        <v>2040</v>
      </c>
      <c r="I144">
        <v>4011</v>
      </c>
      <c r="L144">
        <v>0</v>
      </c>
      <c r="M144">
        <v>0</v>
      </c>
      <c r="N144">
        <v>1</v>
      </c>
      <c r="O144">
        <v>0</v>
      </c>
      <c r="Q144" t="s">
        <v>676</v>
      </c>
    </row>
    <row r="145" spans="1:17">
      <c r="A145" s="7" t="s">
        <v>229</v>
      </c>
      <c r="B145" s="6" t="s">
        <v>230</v>
      </c>
      <c r="C145" t="s">
        <v>454</v>
      </c>
      <c r="D145" t="s">
        <v>716</v>
      </c>
      <c r="E145" t="s">
        <v>175</v>
      </c>
      <c r="F145" s="7" t="s">
        <v>114</v>
      </c>
      <c r="G145" t="s">
        <v>129</v>
      </c>
      <c r="H145">
        <v>2045</v>
      </c>
      <c r="I145">
        <v>3879</v>
      </c>
      <c r="L145">
        <v>0</v>
      </c>
      <c r="M145">
        <v>0</v>
      </c>
      <c r="N145">
        <v>1</v>
      </c>
      <c r="O145">
        <v>0</v>
      </c>
      <c r="Q145" t="s">
        <v>676</v>
      </c>
    </row>
    <row r="146" spans="1:17">
      <c r="A146" s="7" t="s">
        <v>229</v>
      </c>
      <c r="B146" s="6" t="s">
        <v>230</v>
      </c>
      <c r="C146" t="s">
        <v>454</v>
      </c>
      <c r="D146" t="s">
        <v>716</v>
      </c>
      <c r="E146" t="s">
        <v>175</v>
      </c>
      <c r="F146" s="7" t="s">
        <v>114</v>
      </c>
      <c r="G146" t="s">
        <v>129</v>
      </c>
      <c r="H146">
        <v>2050</v>
      </c>
      <c r="I146">
        <v>3784</v>
      </c>
      <c r="L146">
        <v>0</v>
      </c>
      <c r="M146">
        <v>0</v>
      </c>
      <c r="N146">
        <v>1</v>
      </c>
      <c r="O146">
        <v>0</v>
      </c>
      <c r="Q146" t="s">
        <v>676</v>
      </c>
    </row>
    <row r="147" spans="1:17">
      <c r="A147" s="7" t="s">
        <v>229</v>
      </c>
      <c r="B147" s="6" t="s">
        <v>230</v>
      </c>
      <c r="C147" t="s">
        <v>472</v>
      </c>
      <c r="D147" t="s">
        <v>473</v>
      </c>
      <c r="E147" t="s">
        <v>175</v>
      </c>
      <c r="F147" s="7" t="s">
        <v>114</v>
      </c>
      <c r="G147" t="s">
        <v>129</v>
      </c>
      <c r="H147">
        <v>2025</v>
      </c>
      <c r="I147">
        <v>2492</v>
      </c>
      <c r="L147">
        <v>0</v>
      </c>
      <c r="M147">
        <v>0</v>
      </c>
      <c r="N147">
        <v>1</v>
      </c>
      <c r="O147">
        <v>0</v>
      </c>
      <c r="Q147" t="s">
        <v>676</v>
      </c>
    </row>
    <row r="148" spans="1:17">
      <c r="A148" s="7" t="s">
        <v>229</v>
      </c>
      <c r="B148" s="6" t="s">
        <v>230</v>
      </c>
      <c r="C148" t="s">
        <v>472</v>
      </c>
      <c r="D148" t="s">
        <v>473</v>
      </c>
      <c r="E148" t="s">
        <v>175</v>
      </c>
      <c r="F148" s="7" t="s">
        <v>114</v>
      </c>
      <c r="G148" t="s">
        <v>129</v>
      </c>
      <c r="H148">
        <v>2030</v>
      </c>
      <c r="I148">
        <v>2270</v>
      </c>
      <c r="L148">
        <v>0</v>
      </c>
      <c r="M148">
        <v>0</v>
      </c>
      <c r="N148">
        <v>1</v>
      </c>
      <c r="O148">
        <v>0</v>
      </c>
      <c r="Q148" t="s">
        <v>676</v>
      </c>
    </row>
    <row r="149" spans="1:17">
      <c r="A149" s="7" t="s">
        <v>229</v>
      </c>
      <c r="B149" s="6" t="s">
        <v>230</v>
      </c>
      <c r="C149" t="s">
        <v>472</v>
      </c>
      <c r="D149" t="s">
        <v>473</v>
      </c>
      <c r="E149" t="s">
        <v>175</v>
      </c>
      <c r="F149" s="7" t="s">
        <v>114</v>
      </c>
      <c r="G149" t="s">
        <v>129</v>
      </c>
      <c r="H149">
        <v>2035</v>
      </c>
      <c r="I149">
        <v>2126</v>
      </c>
      <c r="L149">
        <v>0</v>
      </c>
      <c r="M149">
        <v>0</v>
      </c>
      <c r="N149">
        <v>1</v>
      </c>
      <c r="O149">
        <v>0</v>
      </c>
      <c r="Q149" t="s">
        <v>676</v>
      </c>
    </row>
    <row r="150" spans="1:17">
      <c r="A150" s="7" t="s">
        <v>229</v>
      </c>
      <c r="B150" s="6" t="s">
        <v>230</v>
      </c>
      <c r="C150" t="s">
        <v>472</v>
      </c>
      <c r="D150" t="s">
        <v>473</v>
      </c>
      <c r="E150" t="s">
        <v>175</v>
      </c>
      <c r="F150" s="7" t="s">
        <v>114</v>
      </c>
      <c r="G150" t="s">
        <v>129</v>
      </c>
      <c r="H150">
        <v>2040</v>
      </c>
      <c r="I150">
        <v>2073</v>
      </c>
      <c r="L150">
        <v>0</v>
      </c>
      <c r="M150">
        <v>0</v>
      </c>
      <c r="N150">
        <v>1</v>
      </c>
      <c r="O150">
        <v>0</v>
      </c>
      <c r="Q150" t="s">
        <v>676</v>
      </c>
    </row>
    <row r="151" spans="1:17">
      <c r="A151" s="7" t="s">
        <v>229</v>
      </c>
      <c r="B151" s="6" t="s">
        <v>230</v>
      </c>
      <c r="C151" t="s">
        <v>472</v>
      </c>
      <c r="D151" t="s">
        <v>473</v>
      </c>
      <c r="E151" t="s">
        <v>175</v>
      </c>
      <c r="F151" s="7" t="s">
        <v>114</v>
      </c>
      <c r="G151" t="s">
        <v>129</v>
      </c>
      <c r="H151">
        <v>2045</v>
      </c>
      <c r="I151">
        <v>2001</v>
      </c>
      <c r="L151">
        <v>0</v>
      </c>
      <c r="M151">
        <v>0</v>
      </c>
      <c r="N151">
        <v>1</v>
      </c>
      <c r="O151">
        <v>0</v>
      </c>
      <c r="Q151" t="s">
        <v>676</v>
      </c>
    </row>
    <row r="152" spans="1:17">
      <c r="A152" s="7" t="s">
        <v>229</v>
      </c>
      <c r="B152" s="6" t="s">
        <v>230</v>
      </c>
      <c r="C152" t="s">
        <v>472</v>
      </c>
      <c r="D152" t="s">
        <v>473</v>
      </c>
      <c r="E152" t="s">
        <v>175</v>
      </c>
      <c r="F152" s="7" t="s">
        <v>114</v>
      </c>
      <c r="G152" t="s">
        <v>129</v>
      </c>
      <c r="H152">
        <v>2050</v>
      </c>
      <c r="I152">
        <v>1991</v>
      </c>
      <c r="L152">
        <v>0</v>
      </c>
      <c r="M152">
        <v>0</v>
      </c>
      <c r="N152">
        <v>1</v>
      </c>
      <c r="O152">
        <v>0</v>
      </c>
      <c r="Q152" t="s">
        <v>676</v>
      </c>
    </row>
    <row r="153" spans="1:17">
      <c r="A153" s="7" t="s">
        <v>229</v>
      </c>
      <c r="B153" s="6" t="s">
        <v>230</v>
      </c>
      <c r="C153" t="s">
        <v>464</v>
      </c>
      <c r="D153" t="s">
        <v>465</v>
      </c>
      <c r="E153" t="s">
        <v>175</v>
      </c>
      <c r="F153" s="7" t="s">
        <v>114</v>
      </c>
      <c r="G153" t="s">
        <v>129</v>
      </c>
      <c r="H153">
        <v>2025</v>
      </c>
      <c r="I153">
        <v>7341</v>
      </c>
      <c r="L153">
        <v>0</v>
      </c>
      <c r="M153">
        <v>0</v>
      </c>
      <c r="N153">
        <v>1</v>
      </c>
      <c r="O153">
        <v>0</v>
      </c>
      <c r="Q153" t="s">
        <v>676</v>
      </c>
    </row>
    <row r="154" spans="1:17">
      <c r="A154" s="7" t="s">
        <v>229</v>
      </c>
      <c r="B154" s="6" t="s">
        <v>230</v>
      </c>
      <c r="C154" t="s">
        <v>464</v>
      </c>
      <c r="D154" t="s">
        <v>465</v>
      </c>
      <c r="E154" t="s">
        <v>175</v>
      </c>
      <c r="F154" s="7" t="s">
        <v>114</v>
      </c>
      <c r="G154" t="s">
        <v>129</v>
      </c>
      <c r="H154">
        <v>2030</v>
      </c>
      <c r="I154">
        <v>6878</v>
      </c>
      <c r="L154">
        <v>0</v>
      </c>
      <c r="M154">
        <v>0</v>
      </c>
      <c r="N154">
        <v>1</v>
      </c>
      <c r="O154">
        <v>0</v>
      </c>
      <c r="Q154" t="s">
        <v>676</v>
      </c>
    </row>
    <row r="155" spans="1:17">
      <c r="A155" s="7" t="s">
        <v>229</v>
      </c>
      <c r="B155" s="6" t="s">
        <v>230</v>
      </c>
      <c r="C155" t="s">
        <v>464</v>
      </c>
      <c r="D155" t="s">
        <v>465</v>
      </c>
      <c r="E155" t="s">
        <v>175</v>
      </c>
      <c r="F155" s="7" t="s">
        <v>114</v>
      </c>
      <c r="G155" t="s">
        <v>129</v>
      </c>
      <c r="H155">
        <v>2035</v>
      </c>
      <c r="I155">
        <v>6122</v>
      </c>
      <c r="L155">
        <v>0</v>
      </c>
      <c r="M155">
        <v>0</v>
      </c>
      <c r="N155">
        <v>1</v>
      </c>
      <c r="O155">
        <v>0</v>
      </c>
      <c r="Q155" t="s">
        <v>676</v>
      </c>
    </row>
    <row r="156" spans="1:17">
      <c r="A156" s="7" t="s">
        <v>229</v>
      </c>
      <c r="B156" s="6" t="s">
        <v>230</v>
      </c>
      <c r="C156" t="s">
        <v>464</v>
      </c>
      <c r="D156" t="s">
        <v>465</v>
      </c>
      <c r="E156" t="s">
        <v>175</v>
      </c>
      <c r="F156" s="7" t="s">
        <v>114</v>
      </c>
      <c r="G156" t="s">
        <v>129</v>
      </c>
      <c r="H156">
        <v>2040</v>
      </c>
      <c r="I156">
        <v>5395</v>
      </c>
      <c r="L156">
        <v>0</v>
      </c>
      <c r="M156">
        <v>0</v>
      </c>
      <c r="N156">
        <v>1</v>
      </c>
      <c r="O156">
        <v>0</v>
      </c>
      <c r="Q156" t="s">
        <v>676</v>
      </c>
    </row>
    <row r="157" spans="1:17">
      <c r="A157" s="7" t="s">
        <v>229</v>
      </c>
      <c r="B157" s="6" t="s">
        <v>230</v>
      </c>
      <c r="C157" t="s">
        <v>464</v>
      </c>
      <c r="D157" t="s">
        <v>465</v>
      </c>
      <c r="E157" t="s">
        <v>175</v>
      </c>
      <c r="F157" s="7" t="s">
        <v>114</v>
      </c>
      <c r="G157" t="s">
        <v>129</v>
      </c>
      <c r="H157">
        <v>2045</v>
      </c>
      <c r="I157">
        <v>4826</v>
      </c>
      <c r="L157">
        <v>0</v>
      </c>
      <c r="M157">
        <v>0</v>
      </c>
      <c r="N157">
        <v>1</v>
      </c>
      <c r="O157">
        <v>0</v>
      </c>
      <c r="Q157" t="s">
        <v>676</v>
      </c>
    </row>
    <row r="158" spans="1:17">
      <c r="A158" s="7" t="s">
        <v>229</v>
      </c>
      <c r="B158" s="6" t="s">
        <v>230</v>
      </c>
      <c r="C158" t="s">
        <v>464</v>
      </c>
      <c r="D158" t="s">
        <v>465</v>
      </c>
      <c r="E158" t="s">
        <v>175</v>
      </c>
      <c r="F158" s="7" t="s">
        <v>114</v>
      </c>
      <c r="G158" t="s">
        <v>129</v>
      </c>
      <c r="H158">
        <v>2050</v>
      </c>
      <c r="I158">
        <v>2595</v>
      </c>
      <c r="L158">
        <v>0</v>
      </c>
      <c r="M158">
        <v>0</v>
      </c>
      <c r="N158">
        <v>1</v>
      </c>
      <c r="O158">
        <v>0</v>
      </c>
      <c r="Q158" t="s">
        <v>676</v>
      </c>
    </row>
    <row r="159" spans="1:17">
      <c r="A159" s="7" t="s">
        <v>229</v>
      </c>
      <c r="B159" s="6" t="s">
        <v>230</v>
      </c>
      <c r="C159" t="s">
        <v>477</v>
      </c>
      <c r="D159" t="s">
        <v>478</v>
      </c>
      <c r="F159" s="7" t="s">
        <v>114</v>
      </c>
      <c r="G159" t="s">
        <v>129</v>
      </c>
      <c r="H159">
        <v>2025</v>
      </c>
      <c r="I159">
        <v>2242</v>
      </c>
      <c r="L159">
        <v>0</v>
      </c>
      <c r="M159">
        <v>0</v>
      </c>
      <c r="N159">
        <v>1</v>
      </c>
      <c r="O159">
        <v>0</v>
      </c>
      <c r="Q159" t="s">
        <v>676</v>
      </c>
    </row>
    <row r="160" spans="1:17">
      <c r="A160" s="7" t="s">
        <v>229</v>
      </c>
      <c r="B160" s="6" t="s">
        <v>230</v>
      </c>
      <c r="C160" t="s">
        <v>477</v>
      </c>
      <c r="D160" t="s">
        <v>478</v>
      </c>
      <c r="F160" s="7" t="s">
        <v>114</v>
      </c>
      <c r="G160" t="s">
        <v>129</v>
      </c>
      <c r="H160">
        <v>2030</v>
      </c>
      <c r="I160">
        <v>2331</v>
      </c>
      <c r="L160">
        <v>0</v>
      </c>
      <c r="M160">
        <v>0</v>
      </c>
      <c r="N160">
        <v>1</v>
      </c>
      <c r="O160">
        <v>0</v>
      </c>
      <c r="Q160" t="s">
        <v>676</v>
      </c>
    </row>
    <row r="161" spans="1:17">
      <c r="A161" s="7" t="s">
        <v>229</v>
      </c>
      <c r="B161" s="6" t="s">
        <v>230</v>
      </c>
      <c r="C161" t="s">
        <v>477</v>
      </c>
      <c r="D161" t="s">
        <v>478</v>
      </c>
      <c r="F161" s="7" t="s">
        <v>114</v>
      </c>
      <c r="G161" t="s">
        <v>129</v>
      </c>
      <c r="H161">
        <v>2035</v>
      </c>
      <c r="I161">
        <v>2436</v>
      </c>
      <c r="L161">
        <v>0</v>
      </c>
      <c r="M161">
        <v>0</v>
      </c>
      <c r="N161">
        <v>1</v>
      </c>
      <c r="O161">
        <v>0</v>
      </c>
      <c r="Q161" t="s">
        <v>676</v>
      </c>
    </row>
    <row r="162" spans="1:17">
      <c r="A162" s="7" t="s">
        <v>229</v>
      </c>
      <c r="B162" s="6" t="s">
        <v>230</v>
      </c>
      <c r="C162" t="s">
        <v>477</v>
      </c>
      <c r="D162" t="s">
        <v>478</v>
      </c>
      <c r="F162" s="7" t="s">
        <v>114</v>
      </c>
      <c r="G162" t="s">
        <v>129</v>
      </c>
      <c r="H162">
        <v>2040</v>
      </c>
      <c r="I162">
        <v>2512</v>
      </c>
      <c r="L162">
        <v>0</v>
      </c>
      <c r="M162">
        <v>0</v>
      </c>
      <c r="N162">
        <v>1</v>
      </c>
      <c r="O162">
        <v>0</v>
      </c>
      <c r="Q162" t="s">
        <v>676</v>
      </c>
    </row>
    <row r="163" spans="1:17">
      <c r="A163" s="7" t="s">
        <v>229</v>
      </c>
      <c r="B163" s="6" t="s">
        <v>230</v>
      </c>
      <c r="C163" t="s">
        <v>477</v>
      </c>
      <c r="D163" t="s">
        <v>478</v>
      </c>
      <c r="F163" s="7" t="s">
        <v>114</v>
      </c>
      <c r="G163" t="s">
        <v>129</v>
      </c>
      <c r="H163">
        <v>2045</v>
      </c>
      <c r="I163">
        <v>2607</v>
      </c>
      <c r="L163">
        <v>0</v>
      </c>
      <c r="M163">
        <v>0</v>
      </c>
      <c r="N163">
        <v>1</v>
      </c>
      <c r="O163">
        <v>0</v>
      </c>
      <c r="Q163" t="s">
        <v>676</v>
      </c>
    </row>
    <row r="164" spans="1:17">
      <c r="A164" s="7" t="s">
        <v>229</v>
      </c>
      <c r="B164" s="6" t="s">
        <v>230</v>
      </c>
      <c r="C164" t="s">
        <v>477</v>
      </c>
      <c r="D164" t="s">
        <v>478</v>
      </c>
      <c r="F164" s="7" t="s">
        <v>114</v>
      </c>
      <c r="G164" t="s">
        <v>129</v>
      </c>
      <c r="H164">
        <v>2050</v>
      </c>
      <c r="I164">
        <v>2700</v>
      </c>
      <c r="L164">
        <v>0</v>
      </c>
      <c r="M164">
        <v>0</v>
      </c>
      <c r="N164">
        <v>1</v>
      </c>
      <c r="O164">
        <v>0</v>
      </c>
      <c r="Q164" t="s">
        <v>676</v>
      </c>
    </row>
    <row r="165" spans="1:17">
      <c r="A165" s="7" t="s">
        <v>229</v>
      </c>
      <c r="B165" s="6" t="s">
        <v>230</v>
      </c>
      <c r="C165" t="s">
        <v>492</v>
      </c>
      <c r="D165" t="s">
        <v>717</v>
      </c>
      <c r="F165" s="7" t="s">
        <v>114</v>
      </c>
      <c r="G165" t="s">
        <v>129</v>
      </c>
      <c r="H165">
        <v>2025</v>
      </c>
      <c r="I165">
        <v>344</v>
      </c>
      <c r="L165">
        <v>0</v>
      </c>
      <c r="M165">
        <v>0</v>
      </c>
      <c r="N165">
        <v>1</v>
      </c>
      <c r="O165">
        <v>0</v>
      </c>
      <c r="Q165" t="s">
        <v>676</v>
      </c>
    </row>
    <row r="166" spans="1:17">
      <c r="A166" s="7" t="s">
        <v>229</v>
      </c>
      <c r="B166" s="6" t="s">
        <v>230</v>
      </c>
      <c r="C166" t="s">
        <v>492</v>
      </c>
      <c r="D166" t="s">
        <v>717</v>
      </c>
      <c r="F166" s="7" t="s">
        <v>114</v>
      </c>
      <c r="G166" t="s">
        <v>129</v>
      </c>
      <c r="H166">
        <v>2030</v>
      </c>
      <c r="I166">
        <v>350</v>
      </c>
      <c r="L166">
        <v>0</v>
      </c>
      <c r="M166">
        <v>0</v>
      </c>
      <c r="N166">
        <v>1</v>
      </c>
      <c r="O166">
        <v>0</v>
      </c>
      <c r="Q166" t="s">
        <v>676</v>
      </c>
    </row>
    <row r="167" spans="1:17">
      <c r="A167" s="7" t="s">
        <v>229</v>
      </c>
      <c r="B167" s="6" t="s">
        <v>230</v>
      </c>
      <c r="C167" t="s">
        <v>492</v>
      </c>
      <c r="D167" t="s">
        <v>717</v>
      </c>
      <c r="F167" s="7" t="s">
        <v>114</v>
      </c>
      <c r="G167" t="s">
        <v>129</v>
      </c>
      <c r="H167">
        <v>2035</v>
      </c>
      <c r="I167">
        <v>345</v>
      </c>
      <c r="L167">
        <v>0</v>
      </c>
      <c r="M167">
        <v>0</v>
      </c>
      <c r="N167">
        <v>1</v>
      </c>
      <c r="O167">
        <v>0</v>
      </c>
      <c r="Q167" t="s">
        <v>676</v>
      </c>
    </row>
    <row r="168" spans="1:17">
      <c r="A168" s="7" t="s">
        <v>229</v>
      </c>
      <c r="B168" s="6" t="s">
        <v>230</v>
      </c>
      <c r="C168" t="s">
        <v>492</v>
      </c>
      <c r="D168" t="s">
        <v>717</v>
      </c>
      <c r="F168" s="7" t="s">
        <v>114</v>
      </c>
      <c r="G168" t="s">
        <v>129</v>
      </c>
      <c r="H168">
        <v>2040</v>
      </c>
      <c r="I168">
        <v>340</v>
      </c>
      <c r="L168">
        <v>0</v>
      </c>
      <c r="M168">
        <v>0</v>
      </c>
      <c r="N168">
        <v>1</v>
      </c>
      <c r="O168">
        <v>0</v>
      </c>
      <c r="Q168" t="s">
        <v>676</v>
      </c>
    </row>
    <row r="169" spans="1:17">
      <c r="A169" s="7" t="s">
        <v>229</v>
      </c>
      <c r="B169" s="6" t="s">
        <v>230</v>
      </c>
      <c r="C169" t="s">
        <v>492</v>
      </c>
      <c r="D169" t="s">
        <v>717</v>
      </c>
      <c r="F169" s="7" t="s">
        <v>114</v>
      </c>
      <c r="G169" t="s">
        <v>129</v>
      </c>
      <c r="H169">
        <v>2045</v>
      </c>
      <c r="I169">
        <v>345</v>
      </c>
      <c r="L169">
        <v>0</v>
      </c>
      <c r="M169">
        <v>0</v>
      </c>
      <c r="N169">
        <v>1</v>
      </c>
      <c r="O169">
        <v>0</v>
      </c>
      <c r="Q169" t="s">
        <v>676</v>
      </c>
    </row>
    <row r="170" spans="1:17">
      <c r="A170" s="7" t="s">
        <v>229</v>
      </c>
      <c r="B170" s="6" t="s">
        <v>230</v>
      </c>
      <c r="C170" t="s">
        <v>492</v>
      </c>
      <c r="D170" t="s">
        <v>717</v>
      </c>
      <c r="F170" s="7" t="s">
        <v>114</v>
      </c>
      <c r="G170" t="s">
        <v>129</v>
      </c>
      <c r="H170">
        <v>2050</v>
      </c>
      <c r="I170">
        <v>342</v>
      </c>
      <c r="L170">
        <v>0</v>
      </c>
      <c r="M170">
        <v>0</v>
      </c>
      <c r="N170">
        <v>1</v>
      </c>
      <c r="O170">
        <v>0</v>
      </c>
      <c r="Q170" t="s">
        <v>676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D6F3-65F4-42DD-AF5A-342ABDE089AC}">
  <dimension ref="A1:Q218"/>
  <sheetViews>
    <sheetView topLeftCell="A203" workbookViewId="0">
      <selection activeCell="C203" sqref="C203"/>
    </sheetView>
  </sheetViews>
  <sheetFormatPr defaultRowHeight="15"/>
  <cols>
    <col min="9" max="9" width="9.8554687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239</v>
      </c>
      <c r="B2" t="s">
        <v>240</v>
      </c>
      <c r="C2" t="s">
        <v>121</v>
      </c>
      <c r="D2" t="s">
        <v>122</v>
      </c>
      <c r="E2" t="s">
        <v>110</v>
      </c>
      <c r="F2" t="s">
        <v>114</v>
      </c>
      <c r="G2" t="s">
        <v>117</v>
      </c>
      <c r="H2">
        <v>2021</v>
      </c>
      <c r="I2">
        <v>0.32400000000000001</v>
      </c>
      <c r="L2">
        <v>0</v>
      </c>
      <c r="N2">
        <v>0</v>
      </c>
      <c r="Q2" t="s">
        <v>673</v>
      </c>
    </row>
    <row r="3" spans="1:17">
      <c r="A3" t="s">
        <v>239</v>
      </c>
      <c r="B3" t="s">
        <v>240</v>
      </c>
      <c r="C3" t="s">
        <v>121</v>
      </c>
      <c r="D3" t="s">
        <v>122</v>
      </c>
      <c r="E3" t="s">
        <v>110</v>
      </c>
      <c r="F3" t="s">
        <v>114</v>
      </c>
      <c r="G3" t="s">
        <v>117</v>
      </c>
      <c r="H3">
        <v>2022</v>
      </c>
      <c r="I3">
        <v>0.32400000000000001</v>
      </c>
      <c r="L3">
        <v>0</v>
      </c>
      <c r="N3">
        <v>0</v>
      </c>
      <c r="Q3" t="s">
        <v>673</v>
      </c>
    </row>
    <row r="4" spans="1:17">
      <c r="A4" t="s">
        <v>239</v>
      </c>
      <c r="B4" t="s">
        <v>240</v>
      </c>
      <c r="C4" t="s">
        <v>121</v>
      </c>
      <c r="D4" t="s">
        <v>122</v>
      </c>
      <c r="E4" t="s">
        <v>110</v>
      </c>
      <c r="F4" t="s">
        <v>114</v>
      </c>
      <c r="G4" t="s">
        <v>117</v>
      </c>
      <c r="H4">
        <v>2023</v>
      </c>
      <c r="I4">
        <v>0.434</v>
      </c>
      <c r="L4">
        <v>0</v>
      </c>
      <c r="N4">
        <v>0</v>
      </c>
      <c r="Q4" t="s">
        <v>673</v>
      </c>
    </row>
    <row r="5" spans="1:17">
      <c r="A5" t="s">
        <v>239</v>
      </c>
      <c r="B5" t="s">
        <v>240</v>
      </c>
      <c r="C5" t="s">
        <v>121</v>
      </c>
      <c r="D5" t="s">
        <v>122</v>
      </c>
      <c r="E5" t="s">
        <v>110</v>
      </c>
      <c r="F5" t="s">
        <v>114</v>
      </c>
      <c r="G5" t="s">
        <v>117</v>
      </c>
      <c r="H5">
        <v>2024</v>
      </c>
      <c r="I5">
        <v>0.54500000000000004</v>
      </c>
      <c r="L5">
        <v>0</v>
      </c>
      <c r="N5">
        <v>0</v>
      </c>
      <c r="Q5" t="s">
        <v>673</v>
      </c>
    </row>
    <row r="6" spans="1:17">
      <c r="A6" t="s">
        <v>239</v>
      </c>
      <c r="B6" t="s">
        <v>240</v>
      </c>
      <c r="C6" t="s">
        <v>121</v>
      </c>
      <c r="D6" t="s">
        <v>122</v>
      </c>
      <c r="E6" t="s">
        <v>110</v>
      </c>
      <c r="F6" t="s">
        <v>114</v>
      </c>
      <c r="G6" t="s">
        <v>129</v>
      </c>
      <c r="H6">
        <v>2025</v>
      </c>
      <c r="I6">
        <v>0.65500000000000003</v>
      </c>
      <c r="L6">
        <v>0</v>
      </c>
      <c r="N6">
        <v>0</v>
      </c>
      <c r="Q6" t="s">
        <v>673</v>
      </c>
    </row>
    <row r="7" spans="1:17">
      <c r="A7" t="s">
        <v>239</v>
      </c>
      <c r="B7" t="s">
        <v>240</v>
      </c>
      <c r="C7" t="s">
        <v>121</v>
      </c>
      <c r="D7" t="s">
        <v>122</v>
      </c>
      <c r="E7" t="s">
        <v>110</v>
      </c>
      <c r="F7" t="s">
        <v>114</v>
      </c>
      <c r="G7" t="s">
        <v>129</v>
      </c>
      <c r="H7">
        <v>2026</v>
      </c>
      <c r="I7">
        <v>0.74</v>
      </c>
      <c r="L7">
        <v>0</v>
      </c>
      <c r="N7">
        <v>0</v>
      </c>
      <c r="Q7" t="s">
        <v>673</v>
      </c>
    </row>
    <row r="8" spans="1:17">
      <c r="A8" t="s">
        <v>239</v>
      </c>
      <c r="B8" t="s">
        <v>240</v>
      </c>
      <c r="C8" t="s">
        <v>121</v>
      </c>
      <c r="D8" t="s">
        <v>122</v>
      </c>
      <c r="E8" t="s">
        <v>110</v>
      </c>
      <c r="F8" t="s">
        <v>114</v>
      </c>
      <c r="G8" t="s">
        <v>129</v>
      </c>
      <c r="H8">
        <v>2027</v>
      </c>
      <c r="I8">
        <v>0.82499999999999996</v>
      </c>
      <c r="L8">
        <v>0</v>
      </c>
      <c r="N8">
        <v>0</v>
      </c>
      <c r="Q8" t="s">
        <v>673</v>
      </c>
    </row>
    <row r="9" spans="1:17">
      <c r="A9" t="s">
        <v>239</v>
      </c>
      <c r="B9" t="s">
        <v>240</v>
      </c>
      <c r="C9" t="s">
        <v>121</v>
      </c>
      <c r="D9" t="s">
        <v>122</v>
      </c>
      <c r="E9" t="s">
        <v>110</v>
      </c>
      <c r="F9" t="s">
        <v>114</v>
      </c>
      <c r="G9" t="s">
        <v>129</v>
      </c>
      <c r="H9">
        <v>2028</v>
      </c>
      <c r="I9">
        <v>0.91</v>
      </c>
      <c r="L9">
        <v>0</v>
      </c>
      <c r="N9">
        <v>0</v>
      </c>
      <c r="Q9" t="s">
        <v>673</v>
      </c>
    </row>
    <row r="10" spans="1:17">
      <c r="A10" t="s">
        <v>239</v>
      </c>
      <c r="B10" t="s">
        <v>240</v>
      </c>
      <c r="C10" t="s">
        <v>121</v>
      </c>
      <c r="D10" t="s">
        <v>122</v>
      </c>
      <c r="E10" t="s">
        <v>110</v>
      </c>
      <c r="F10" t="s">
        <v>114</v>
      </c>
      <c r="G10" t="s">
        <v>129</v>
      </c>
      <c r="H10">
        <v>2029</v>
      </c>
      <c r="I10">
        <v>0.995</v>
      </c>
      <c r="L10">
        <v>0</v>
      </c>
      <c r="N10">
        <v>0</v>
      </c>
      <c r="Q10" t="s">
        <v>673</v>
      </c>
    </row>
    <row r="11" spans="1:17">
      <c r="A11" t="s">
        <v>239</v>
      </c>
      <c r="B11" t="s">
        <v>240</v>
      </c>
      <c r="C11" t="s">
        <v>121</v>
      </c>
      <c r="D11" t="s">
        <v>122</v>
      </c>
      <c r="E11" t="s">
        <v>110</v>
      </c>
      <c r="F11" t="s">
        <v>114</v>
      </c>
      <c r="G11" t="s">
        <v>180</v>
      </c>
      <c r="H11">
        <v>2030</v>
      </c>
      <c r="I11">
        <v>1.08</v>
      </c>
      <c r="L11">
        <v>1</v>
      </c>
      <c r="N11">
        <v>0</v>
      </c>
      <c r="Q11" t="s">
        <v>673</v>
      </c>
    </row>
    <row r="12" spans="1:17">
      <c r="A12" t="s">
        <v>239</v>
      </c>
      <c r="B12" t="s">
        <v>240</v>
      </c>
      <c r="C12" t="s">
        <v>121</v>
      </c>
      <c r="D12" t="s">
        <v>122</v>
      </c>
      <c r="E12" t="s">
        <v>110</v>
      </c>
      <c r="F12" t="s">
        <v>114</v>
      </c>
      <c r="G12" t="s">
        <v>180</v>
      </c>
      <c r="H12">
        <v>2040</v>
      </c>
      <c r="I12">
        <v>2</v>
      </c>
      <c r="L12">
        <v>1</v>
      </c>
      <c r="N12">
        <v>0</v>
      </c>
      <c r="Q12" t="s">
        <v>673</v>
      </c>
    </row>
    <row r="13" spans="1:17">
      <c r="A13" t="s">
        <v>239</v>
      </c>
      <c r="B13" t="s">
        <v>240</v>
      </c>
      <c r="C13" t="s">
        <v>121</v>
      </c>
      <c r="D13" t="s">
        <v>122</v>
      </c>
      <c r="E13" t="s">
        <v>110</v>
      </c>
      <c r="F13" t="s">
        <v>114</v>
      </c>
      <c r="G13" t="s">
        <v>180</v>
      </c>
      <c r="H13">
        <v>2050</v>
      </c>
      <c r="I13">
        <v>3</v>
      </c>
      <c r="L13">
        <v>1</v>
      </c>
      <c r="N13">
        <v>0</v>
      </c>
      <c r="Q13" t="s">
        <v>673</v>
      </c>
    </row>
    <row r="14" spans="1:17">
      <c r="A14" t="s">
        <v>239</v>
      </c>
      <c r="B14" t="s">
        <v>240</v>
      </c>
      <c r="C14" t="s">
        <v>121</v>
      </c>
      <c r="D14" t="s">
        <v>122</v>
      </c>
      <c r="E14" t="s">
        <v>110</v>
      </c>
      <c r="F14" t="s">
        <v>114</v>
      </c>
      <c r="G14" t="s">
        <v>168</v>
      </c>
      <c r="H14">
        <v>2030</v>
      </c>
      <c r="I14">
        <v>0.4</v>
      </c>
      <c r="L14">
        <v>0</v>
      </c>
      <c r="N14">
        <v>0</v>
      </c>
      <c r="Q14" t="s">
        <v>673</v>
      </c>
    </row>
    <row r="15" spans="1:17">
      <c r="A15" t="s">
        <v>239</v>
      </c>
      <c r="B15" t="s">
        <v>240</v>
      </c>
      <c r="C15" t="s">
        <v>121</v>
      </c>
      <c r="D15" t="s">
        <v>122</v>
      </c>
      <c r="E15" t="s">
        <v>110</v>
      </c>
      <c r="F15" t="s">
        <v>114</v>
      </c>
      <c r="G15" t="s">
        <v>168</v>
      </c>
      <c r="H15">
        <v>2040</v>
      </c>
      <c r="I15">
        <v>0.7</v>
      </c>
      <c r="L15">
        <v>0</v>
      </c>
      <c r="N15">
        <v>0</v>
      </c>
      <c r="Q15" t="s">
        <v>673</v>
      </c>
    </row>
    <row r="16" spans="1:17">
      <c r="A16" t="s">
        <v>239</v>
      </c>
      <c r="B16" t="s">
        <v>240</v>
      </c>
      <c r="C16" t="s">
        <v>121</v>
      </c>
      <c r="D16" t="s">
        <v>122</v>
      </c>
      <c r="E16" t="s">
        <v>110</v>
      </c>
      <c r="F16" t="s">
        <v>114</v>
      </c>
      <c r="G16" t="s">
        <v>168</v>
      </c>
      <c r="H16">
        <v>2050</v>
      </c>
      <c r="I16">
        <v>0.7</v>
      </c>
      <c r="L16">
        <v>0</v>
      </c>
      <c r="N16">
        <v>0</v>
      </c>
      <c r="Q16" t="s">
        <v>673</v>
      </c>
    </row>
    <row r="17" spans="1:17">
      <c r="A17" t="s">
        <v>239</v>
      </c>
      <c r="B17" t="s">
        <v>240</v>
      </c>
      <c r="C17" t="s">
        <v>196</v>
      </c>
      <c r="D17" t="s">
        <v>197</v>
      </c>
      <c r="E17" t="s">
        <v>110</v>
      </c>
      <c r="F17" t="s">
        <v>114</v>
      </c>
      <c r="G17" t="s">
        <v>117</v>
      </c>
      <c r="H17">
        <v>2021</v>
      </c>
      <c r="I17">
        <v>2.968</v>
      </c>
      <c r="L17">
        <v>0</v>
      </c>
      <c r="N17">
        <v>0</v>
      </c>
      <c r="Q17" t="s">
        <v>673</v>
      </c>
    </row>
    <row r="18" spans="1:17">
      <c r="A18" t="s">
        <v>239</v>
      </c>
      <c r="B18" t="s">
        <v>240</v>
      </c>
      <c r="C18" t="s">
        <v>196</v>
      </c>
      <c r="D18" t="s">
        <v>197</v>
      </c>
      <c r="E18" t="s">
        <v>110</v>
      </c>
      <c r="F18" t="s">
        <v>114</v>
      </c>
      <c r="G18" t="s">
        <v>117</v>
      </c>
      <c r="H18">
        <v>2022</v>
      </c>
      <c r="I18">
        <v>4.2350000000000003</v>
      </c>
      <c r="L18">
        <v>0</v>
      </c>
      <c r="N18">
        <v>0</v>
      </c>
      <c r="Q18" t="s">
        <v>673</v>
      </c>
    </row>
    <row r="19" spans="1:17">
      <c r="A19" t="s">
        <v>239</v>
      </c>
      <c r="B19" t="s">
        <v>240</v>
      </c>
      <c r="C19" t="s">
        <v>196</v>
      </c>
      <c r="D19" t="s">
        <v>197</v>
      </c>
      <c r="E19" t="s">
        <v>110</v>
      </c>
      <c r="F19" t="s">
        <v>114</v>
      </c>
      <c r="G19" t="s">
        <v>117</v>
      </c>
      <c r="H19">
        <v>2023</v>
      </c>
      <c r="I19">
        <v>5.4560000000000004</v>
      </c>
      <c r="L19">
        <v>0</v>
      </c>
      <c r="N19">
        <v>0</v>
      </c>
      <c r="Q19" t="s">
        <v>673</v>
      </c>
    </row>
    <row r="20" spans="1:17">
      <c r="A20" t="s">
        <v>239</v>
      </c>
      <c r="B20" t="s">
        <v>240</v>
      </c>
      <c r="C20" t="s">
        <v>196</v>
      </c>
      <c r="D20" t="s">
        <v>197</v>
      </c>
      <c r="E20" t="s">
        <v>110</v>
      </c>
      <c r="F20" t="s">
        <v>114</v>
      </c>
      <c r="G20" t="s">
        <v>117</v>
      </c>
      <c r="H20">
        <v>2024</v>
      </c>
      <c r="I20">
        <v>6.6760000000000002</v>
      </c>
      <c r="L20">
        <v>0</v>
      </c>
      <c r="N20">
        <v>0</v>
      </c>
      <c r="Q20" t="s">
        <v>673</v>
      </c>
    </row>
    <row r="21" spans="1:17">
      <c r="A21" t="s">
        <v>239</v>
      </c>
      <c r="B21" t="s">
        <v>240</v>
      </c>
      <c r="C21" t="s">
        <v>196</v>
      </c>
      <c r="D21" t="s">
        <v>197</v>
      </c>
      <c r="E21" t="s">
        <v>110</v>
      </c>
      <c r="F21" t="s">
        <v>114</v>
      </c>
      <c r="G21" t="s">
        <v>129</v>
      </c>
      <c r="H21">
        <v>2025</v>
      </c>
      <c r="I21">
        <v>7.8970000000000002</v>
      </c>
      <c r="L21">
        <v>0</v>
      </c>
      <c r="N21">
        <v>0</v>
      </c>
      <c r="Q21" t="s">
        <v>673</v>
      </c>
    </row>
    <row r="22" spans="1:17">
      <c r="A22" t="s">
        <v>239</v>
      </c>
      <c r="B22" t="s">
        <v>240</v>
      </c>
      <c r="C22" t="s">
        <v>196</v>
      </c>
      <c r="D22" t="s">
        <v>197</v>
      </c>
      <c r="E22" t="s">
        <v>110</v>
      </c>
      <c r="F22" t="s">
        <v>114</v>
      </c>
      <c r="G22" t="s">
        <v>129</v>
      </c>
      <c r="H22">
        <v>2026</v>
      </c>
      <c r="I22">
        <v>8.718</v>
      </c>
      <c r="L22">
        <v>0</v>
      </c>
      <c r="N22">
        <v>0</v>
      </c>
      <c r="Q22" t="s">
        <v>673</v>
      </c>
    </row>
    <row r="23" spans="1:17">
      <c r="A23" t="s">
        <v>239</v>
      </c>
      <c r="B23" t="s">
        <v>240</v>
      </c>
      <c r="C23" t="s">
        <v>196</v>
      </c>
      <c r="D23" t="s">
        <v>197</v>
      </c>
      <c r="E23" t="s">
        <v>110</v>
      </c>
      <c r="F23" t="s">
        <v>114</v>
      </c>
      <c r="G23" t="s">
        <v>129</v>
      </c>
      <c r="H23">
        <v>2027</v>
      </c>
      <c r="I23">
        <v>9.5380000000000003</v>
      </c>
      <c r="L23">
        <v>0</v>
      </c>
      <c r="N23">
        <v>0</v>
      </c>
      <c r="Q23" t="s">
        <v>673</v>
      </c>
    </row>
    <row r="24" spans="1:17">
      <c r="A24" t="s">
        <v>239</v>
      </c>
      <c r="B24" t="s">
        <v>240</v>
      </c>
      <c r="C24" t="s">
        <v>196</v>
      </c>
      <c r="D24" t="s">
        <v>197</v>
      </c>
      <c r="E24" t="s">
        <v>110</v>
      </c>
      <c r="F24" t="s">
        <v>114</v>
      </c>
      <c r="G24" t="s">
        <v>129</v>
      </c>
      <c r="H24">
        <v>2028</v>
      </c>
      <c r="I24">
        <v>10.359</v>
      </c>
      <c r="L24">
        <v>0</v>
      </c>
      <c r="N24">
        <v>0</v>
      </c>
      <c r="Q24" t="s">
        <v>673</v>
      </c>
    </row>
    <row r="25" spans="1:17">
      <c r="A25" t="s">
        <v>239</v>
      </c>
      <c r="B25" t="s">
        <v>240</v>
      </c>
      <c r="C25" t="s">
        <v>196</v>
      </c>
      <c r="D25" t="s">
        <v>197</v>
      </c>
      <c r="E25" t="s">
        <v>110</v>
      </c>
      <c r="F25" t="s">
        <v>114</v>
      </c>
      <c r="G25" t="s">
        <v>129</v>
      </c>
      <c r="H25">
        <v>2029</v>
      </c>
      <c r="I25">
        <v>11.179</v>
      </c>
      <c r="L25">
        <v>0</v>
      </c>
      <c r="N25">
        <v>0</v>
      </c>
      <c r="Q25" t="s">
        <v>673</v>
      </c>
    </row>
    <row r="26" spans="1:17">
      <c r="A26" t="s">
        <v>239</v>
      </c>
      <c r="B26" t="s">
        <v>240</v>
      </c>
      <c r="C26" t="s">
        <v>196</v>
      </c>
      <c r="D26" t="s">
        <v>197</v>
      </c>
      <c r="E26" t="s">
        <v>110</v>
      </c>
      <c r="F26" t="s">
        <v>114</v>
      </c>
      <c r="G26" t="s">
        <v>180</v>
      </c>
      <c r="H26">
        <v>2030</v>
      </c>
      <c r="I26">
        <v>12</v>
      </c>
      <c r="L26">
        <v>1</v>
      </c>
      <c r="N26">
        <v>1</v>
      </c>
      <c r="Q26" t="s">
        <v>673</v>
      </c>
    </row>
    <row r="27" spans="1:17">
      <c r="A27" t="s">
        <v>239</v>
      </c>
      <c r="B27" t="s">
        <v>240</v>
      </c>
      <c r="C27" t="s">
        <v>196</v>
      </c>
      <c r="D27" t="s">
        <v>197</v>
      </c>
      <c r="E27" t="s">
        <v>110</v>
      </c>
      <c r="F27" t="s">
        <v>114</v>
      </c>
      <c r="G27" t="s">
        <v>180</v>
      </c>
      <c r="H27">
        <v>2040</v>
      </c>
      <c r="I27">
        <v>12</v>
      </c>
      <c r="L27">
        <v>1</v>
      </c>
      <c r="N27">
        <v>1</v>
      </c>
      <c r="Q27" t="s">
        <v>673</v>
      </c>
    </row>
    <row r="28" spans="1:17">
      <c r="A28" t="s">
        <v>239</v>
      </c>
      <c r="B28" t="s">
        <v>240</v>
      </c>
      <c r="C28" t="s">
        <v>196</v>
      </c>
      <c r="D28" t="s">
        <v>197</v>
      </c>
      <c r="E28" t="s">
        <v>110</v>
      </c>
      <c r="F28" t="s">
        <v>114</v>
      </c>
      <c r="G28" t="s">
        <v>180</v>
      </c>
      <c r="H28">
        <v>2050</v>
      </c>
      <c r="I28">
        <v>12.4</v>
      </c>
      <c r="L28">
        <v>1</v>
      </c>
      <c r="N28">
        <v>1</v>
      </c>
      <c r="Q28" t="s">
        <v>673</v>
      </c>
    </row>
    <row r="29" spans="1:17">
      <c r="A29" t="s">
        <v>239</v>
      </c>
      <c r="B29" t="s">
        <v>240</v>
      </c>
      <c r="C29" t="s">
        <v>196</v>
      </c>
      <c r="D29" t="s">
        <v>197</v>
      </c>
      <c r="E29" t="s">
        <v>110</v>
      </c>
      <c r="F29" t="s">
        <v>114</v>
      </c>
      <c r="G29" t="s">
        <v>168</v>
      </c>
      <c r="H29">
        <v>2030</v>
      </c>
      <c r="I29">
        <v>9.8000000000000007</v>
      </c>
      <c r="L29">
        <v>0</v>
      </c>
      <c r="N29">
        <v>0</v>
      </c>
      <c r="Q29" t="s">
        <v>673</v>
      </c>
    </row>
    <row r="30" spans="1:17">
      <c r="A30" t="s">
        <v>239</v>
      </c>
      <c r="B30" t="s">
        <v>240</v>
      </c>
      <c r="C30" t="s">
        <v>196</v>
      </c>
      <c r="D30" t="s">
        <v>197</v>
      </c>
      <c r="E30" t="s">
        <v>110</v>
      </c>
      <c r="F30" t="s">
        <v>114</v>
      </c>
      <c r="G30" t="s">
        <v>168</v>
      </c>
      <c r="H30">
        <v>2040</v>
      </c>
      <c r="I30">
        <v>9.8000000000000007</v>
      </c>
      <c r="L30">
        <v>0</v>
      </c>
      <c r="N30">
        <v>0</v>
      </c>
      <c r="Q30" t="s">
        <v>673</v>
      </c>
    </row>
    <row r="31" spans="1:17">
      <c r="A31" t="s">
        <v>239</v>
      </c>
      <c r="B31" t="s">
        <v>240</v>
      </c>
      <c r="C31" t="s">
        <v>196</v>
      </c>
      <c r="D31" t="s">
        <v>197</v>
      </c>
      <c r="E31" t="s">
        <v>110</v>
      </c>
      <c r="F31" t="s">
        <v>114</v>
      </c>
      <c r="G31" t="s">
        <v>168</v>
      </c>
      <c r="H31">
        <v>2050</v>
      </c>
      <c r="I31">
        <v>8</v>
      </c>
      <c r="L31">
        <v>0</v>
      </c>
      <c r="N31">
        <v>0</v>
      </c>
      <c r="Q31" t="s">
        <v>673</v>
      </c>
    </row>
    <row r="32" spans="1:17">
      <c r="A32" t="s">
        <v>239</v>
      </c>
      <c r="B32" t="s">
        <v>240</v>
      </c>
      <c r="C32" t="s">
        <v>172</v>
      </c>
      <c r="D32" t="s">
        <v>173</v>
      </c>
      <c r="E32" t="s">
        <v>110</v>
      </c>
      <c r="F32" t="s">
        <v>114</v>
      </c>
      <c r="G32" t="s">
        <v>117</v>
      </c>
      <c r="H32">
        <v>2021</v>
      </c>
      <c r="I32">
        <v>2.968</v>
      </c>
      <c r="L32">
        <v>0</v>
      </c>
      <c r="N32">
        <v>0</v>
      </c>
      <c r="Q32" t="s">
        <v>673</v>
      </c>
    </row>
    <row r="33" spans="1:17">
      <c r="A33" t="s">
        <v>239</v>
      </c>
      <c r="B33" t="s">
        <v>240</v>
      </c>
      <c r="C33" t="s">
        <v>172</v>
      </c>
      <c r="D33" t="s">
        <v>173</v>
      </c>
      <c r="E33" t="s">
        <v>110</v>
      </c>
      <c r="F33" t="s">
        <v>114</v>
      </c>
      <c r="G33" t="s">
        <v>117</v>
      </c>
      <c r="H33">
        <v>2022</v>
      </c>
      <c r="I33">
        <v>4.2350000000000003</v>
      </c>
      <c r="L33">
        <v>0</v>
      </c>
      <c r="N33">
        <v>0</v>
      </c>
      <c r="Q33" t="s">
        <v>673</v>
      </c>
    </row>
    <row r="34" spans="1:17">
      <c r="A34" t="s">
        <v>239</v>
      </c>
      <c r="B34" t="s">
        <v>240</v>
      </c>
      <c r="C34" t="s">
        <v>172</v>
      </c>
      <c r="D34" t="s">
        <v>173</v>
      </c>
      <c r="E34" t="s">
        <v>110</v>
      </c>
      <c r="F34" t="s">
        <v>114</v>
      </c>
      <c r="G34" t="s">
        <v>117</v>
      </c>
      <c r="H34">
        <v>2023</v>
      </c>
      <c r="I34">
        <v>5.4560000000000004</v>
      </c>
      <c r="L34">
        <v>0</v>
      </c>
      <c r="N34">
        <v>0</v>
      </c>
      <c r="Q34" t="s">
        <v>673</v>
      </c>
    </row>
    <row r="35" spans="1:17">
      <c r="A35" t="s">
        <v>239</v>
      </c>
      <c r="B35" t="s">
        <v>240</v>
      </c>
      <c r="C35" t="s">
        <v>172</v>
      </c>
      <c r="D35" t="s">
        <v>173</v>
      </c>
      <c r="E35" t="s">
        <v>110</v>
      </c>
      <c r="F35" t="s">
        <v>114</v>
      </c>
      <c r="G35" t="s">
        <v>117</v>
      </c>
      <c r="H35">
        <v>2024</v>
      </c>
      <c r="I35">
        <v>6.6760000000000002</v>
      </c>
      <c r="L35">
        <v>0</v>
      </c>
      <c r="N35">
        <v>0</v>
      </c>
      <c r="Q35" t="s">
        <v>673</v>
      </c>
    </row>
    <row r="36" spans="1:17">
      <c r="A36" t="s">
        <v>239</v>
      </c>
      <c r="B36" t="s">
        <v>240</v>
      </c>
      <c r="C36" t="s">
        <v>172</v>
      </c>
      <c r="D36" t="s">
        <v>173</v>
      </c>
      <c r="E36" t="s">
        <v>110</v>
      </c>
      <c r="F36" t="s">
        <v>114</v>
      </c>
      <c r="G36" t="s">
        <v>129</v>
      </c>
      <c r="H36">
        <v>2025</v>
      </c>
      <c r="I36">
        <v>7.8970000000000002</v>
      </c>
      <c r="L36">
        <v>0</v>
      </c>
      <c r="N36">
        <v>0</v>
      </c>
      <c r="Q36" t="s">
        <v>673</v>
      </c>
    </row>
    <row r="37" spans="1:17">
      <c r="A37" t="s">
        <v>239</v>
      </c>
      <c r="B37" t="s">
        <v>240</v>
      </c>
      <c r="C37" t="s">
        <v>172</v>
      </c>
      <c r="D37" t="s">
        <v>173</v>
      </c>
      <c r="E37" t="s">
        <v>110</v>
      </c>
      <c r="F37" t="s">
        <v>114</v>
      </c>
      <c r="G37" t="s">
        <v>129</v>
      </c>
      <c r="H37">
        <v>2026</v>
      </c>
      <c r="I37">
        <v>8.718</v>
      </c>
      <c r="L37">
        <v>0</v>
      </c>
      <c r="N37">
        <v>0</v>
      </c>
      <c r="Q37" t="s">
        <v>673</v>
      </c>
    </row>
    <row r="38" spans="1:17">
      <c r="A38" t="s">
        <v>239</v>
      </c>
      <c r="B38" t="s">
        <v>240</v>
      </c>
      <c r="C38" t="s">
        <v>172</v>
      </c>
      <c r="D38" t="s">
        <v>173</v>
      </c>
      <c r="E38" t="s">
        <v>110</v>
      </c>
      <c r="F38" t="s">
        <v>114</v>
      </c>
      <c r="G38" t="s">
        <v>129</v>
      </c>
      <c r="H38">
        <v>2027</v>
      </c>
      <c r="I38">
        <v>9.5380000000000003</v>
      </c>
      <c r="L38">
        <v>0</v>
      </c>
      <c r="N38">
        <v>0</v>
      </c>
      <c r="Q38" t="s">
        <v>673</v>
      </c>
    </row>
    <row r="39" spans="1:17">
      <c r="A39" t="s">
        <v>239</v>
      </c>
      <c r="B39" t="s">
        <v>240</v>
      </c>
      <c r="C39" t="s">
        <v>172</v>
      </c>
      <c r="D39" t="s">
        <v>173</v>
      </c>
      <c r="E39" t="s">
        <v>110</v>
      </c>
      <c r="F39" t="s">
        <v>114</v>
      </c>
      <c r="G39" t="s">
        <v>129</v>
      </c>
      <c r="H39">
        <v>2028</v>
      </c>
      <c r="I39">
        <v>10.359</v>
      </c>
      <c r="L39">
        <v>0</v>
      </c>
      <c r="N39">
        <v>0</v>
      </c>
      <c r="Q39" t="s">
        <v>673</v>
      </c>
    </row>
    <row r="40" spans="1:17">
      <c r="A40" t="s">
        <v>239</v>
      </c>
      <c r="B40" t="s">
        <v>240</v>
      </c>
      <c r="C40" t="s">
        <v>172</v>
      </c>
      <c r="D40" t="s">
        <v>173</v>
      </c>
      <c r="E40" t="s">
        <v>110</v>
      </c>
      <c r="F40" t="s">
        <v>114</v>
      </c>
      <c r="G40" t="s">
        <v>129</v>
      </c>
      <c r="H40">
        <v>2029</v>
      </c>
      <c r="I40">
        <v>11.179</v>
      </c>
      <c r="L40">
        <v>0</v>
      </c>
      <c r="N40">
        <v>0</v>
      </c>
      <c r="Q40" t="s">
        <v>673</v>
      </c>
    </row>
    <row r="41" spans="1:17">
      <c r="A41" t="s">
        <v>239</v>
      </c>
      <c r="B41" t="s">
        <v>240</v>
      </c>
      <c r="C41" t="s">
        <v>172</v>
      </c>
      <c r="D41" t="s">
        <v>173</v>
      </c>
      <c r="E41" t="s">
        <v>110</v>
      </c>
      <c r="F41" t="s">
        <v>114</v>
      </c>
      <c r="G41" t="s">
        <v>180</v>
      </c>
      <c r="H41">
        <v>2030</v>
      </c>
      <c r="I41">
        <v>12</v>
      </c>
      <c r="L41">
        <v>1</v>
      </c>
      <c r="N41">
        <v>0</v>
      </c>
      <c r="Q41" t="s">
        <v>673</v>
      </c>
    </row>
    <row r="42" spans="1:17">
      <c r="A42" t="s">
        <v>239</v>
      </c>
      <c r="B42" t="s">
        <v>240</v>
      </c>
      <c r="C42" t="s">
        <v>172</v>
      </c>
      <c r="D42" t="s">
        <v>173</v>
      </c>
      <c r="E42" t="s">
        <v>110</v>
      </c>
      <c r="F42" t="s">
        <v>114</v>
      </c>
      <c r="G42" t="s">
        <v>180</v>
      </c>
      <c r="H42">
        <v>2040</v>
      </c>
      <c r="I42">
        <v>12</v>
      </c>
      <c r="L42">
        <v>1</v>
      </c>
      <c r="N42">
        <v>0</v>
      </c>
      <c r="Q42" t="s">
        <v>673</v>
      </c>
    </row>
    <row r="43" spans="1:17">
      <c r="A43" t="s">
        <v>239</v>
      </c>
      <c r="B43" t="s">
        <v>240</v>
      </c>
      <c r="C43" t="s">
        <v>172</v>
      </c>
      <c r="D43" t="s">
        <v>173</v>
      </c>
      <c r="E43" t="s">
        <v>110</v>
      </c>
      <c r="F43" t="s">
        <v>114</v>
      </c>
      <c r="G43" t="s">
        <v>180</v>
      </c>
      <c r="H43">
        <v>2050</v>
      </c>
      <c r="I43">
        <v>12.4</v>
      </c>
      <c r="L43">
        <v>1</v>
      </c>
      <c r="N43">
        <v>0</v>
      </c>
      <c r="Q43" t="s">
        <v>673</v>
      </c>
    </row>
    <row r="44" spans="1:17">
      <c r="A44" t="s">
        <v>239</v>
      </c>
      <c r="B44" t="s">
        <v>240</v>
      </c>
      <c r="C44" t="s">
        <v>172</v>
      </c>
      <c r="D44" t="s">
        <v>173</v>
      </c>
      <c r="E44" t="s">
        <v>110</v>
      </c>
      <c r="F44" t="s">
        <v>114</v>
      </c>
      <c r="G44" t="s">
        <v>168</v>
      </c>
      <c r="H44">
        <v>2030</v>
      </c>
      <c r="I44">
        <v>9.8000000000000007</v>
      </c>
      <c r="L44">
        <v>0</v>
      </c>
      <c r="N44">
        <v>0</v>
      </c>
      <c r="Q44" t="s">
        <v>673</v>
      </c>
    </row>
    <row r="45" spans="1:17">
      <c r="A45" t="s">
        <v>239</v>
      </c>
      <c r="B45" t="s">
        <v>240</v>
      </c>
      <c r="C45" t="s">
        <v>172</v>
      </c>
      <c r="D45" t="s">
        <v>173</v>
      </c>
      <c r="E45" t="s">
        <v>110</v>
      </c>
      <c r="F45" t="s">
        <v>114</v>
      </c>
      <c r="G45" t="s">
        <v>168</v>
      </c>
      <c r="H45">
        <v>2040</v>
      </c>
      <c r="I45">
        <v>9.8000000000000007</v>
      </c>
      <c r="L45">
        <v>0</v>
      </c>
      <c r="N45">
        <v>0</v>
      </c>
      <c r="Q45" t="s">
        <v>673</v>
      </c>
    </row>
    <row r="46" spans="1:17">
      <c r="A46" t="s">
        <v>239</v>
      </c>
      <c r="B46" t="s">
        <v>240</v>
      </c>
      <c r="C46" t="s">
        <v>172</v>
      </c>
      <c r="D46" t="s">
        <v>173</v>
      </c>
      <c r="E46" t="s">
        <v>110</v>
      </c>
      <c r="F46" t="s">
        <v>114</v>
      </c>
      <c r="G46" t="s">
        <v>168</v>
      </c>
      <c r="H46">
        <v>2050</v>
      </c>
      <c r="I46">
        <v>8</v>
      </c>
      <c r="L46">
        <v>0</v>
      </c>
      <c r="N46">
        <v>0</v>
      </c>
      <c r="Q46" t="s">
        <v>673</v>
      </c>
    </row>
    <row r="47" spans="1:17">
      <c r="A47" t="s">
        <v>239</v>
      </c>
      <c r="B47" t="s">
        <v>240</v>
      </c>
      <c r="C47" t="s">
        <v>291</v>
      </c>
      <c r="D47" t="s">
        <v>292</v>
      </c>
      <c r="E47" t="s">
        <v>110</v>
      </c>
      <c r="F47" t="s">
        <v>114</v>
      </c>
      <c r="G47" t="s">
        <v>168</v>
      </c>
      <c r="H47">
        <v>2025</v>
      </c>
      <c r="I47">
        <v>2</v>
      </c>
      <c r="L47">
        <v>0</v>
      </c>
      <c r="N47">
        <v>0</v>
      </c>
      <c r="Q47" t="s">
        <v>673</v>
      </c>
    </row>
    <row r="48" spans="1:17">
      <c r="A48" t="s">
        <v>239</v>
      </c>
      <c r="B48" t="s">
        <v>240</v>
      </c>
      <c r="C48" t="s">
        <v>291</v>
      </c>
      <c r="D48" t="s">
        <v>292</v>
      </c>
      <c r="E48" t="s">
        <v>110</v>
      </c>
      <c r="F48" t="s">
        <v>114</v>
      </c>
      <c r="G48" t="s">
        <v>168</v>
      </c>
      <c r="H48">
        <v>2030</v>
      </c>
      <c r="I48">
        <v>2</v>
      </c>
      <c r="L48">
        <v>0</v>
      </c>
      <c r="N48">
        <v>0</v>
      </c>
      <c r="Q48" t="s">
        <v>673</v>
      </c>
    </row>
    <row r="49" spans="1:17">
      <c r="A49" t="s">
        <v>239</v>
      </c>
      <c r="B49" t="s">
        <v>240</v>
      </c>
      <c r="C49" t="s">
        <v>291</v>
      </c>
      <c r="D49" t="s">
        <v>292</v>
      </c>
      <c r="E49" t="s">
        <v>110</v>
      </c>
      <c r="F49" t="s">
        <v>114</v>
      </c>
      <c r="G49" t="s">
        <v>168</v>
      </c>
      <c r="H49">
        <v>2035</v>
      </c>
      <c r="I49">
        <v>4.4000000000000004</v>
      </c>
      <c r="L49">
        <v>0</v>
      </c>
      <c r="N49">
        <v>0</v>
      </c>
      <c r="Q49" t="s">
        <v>673</v>
      </c>
    </row>
    <row r="50" spans="1:17">
      <c r="A50" t="s">
        <v>239</v>
      </c>
      <c r="B50" t="s">
        <v>240</v>
      </c>
      <c r="C50" t="s">
        <v>291</v>
      </c>
      <c r="D50" t="s">
        <v>292</v>
      </c>
      <c r="E50" t="s">
        <v>110</v>
      </c>
      <c r="F50" t="s">
        <v>114</v>
      </c>
      <c r="G50" t="s">
        <v>168</v>
      </c>
      <c r="H50">
        <v>2040</v>
      </c>
      <c r="I50">
        <v>4.4000000000000004</v>
      </c>
      <c r="L50">
        <v>0</v>
      </c>
      <c r="N50">
        <v>0</v>
      </c>
      <c r="Q50" t="s">
        <v>673</v>
      </c>
    </row>
    <row r="51" spans="1:17">
      <c r="A51" t="s">
        <v>239</v>
      </c>
      <c r="B51" t="s">
        <v>240</v>
      </c>
      <c r="C51" t="s">
        <v>291</v>
      </c>
      <c r="D51" t="s">
        <v>292</v>
      </c>
      <c r="E51" t="s">
        <v>110</v>
      </c>
      <c r="F51" t="s">
        <v>114</v>
      </c>
      <c r="G51" t="s">
        <v>168</v>
      </c>
      <c r="H51">
        <v>2045</v>
      </c>
      <c r="I51">
        <v>4.4000000000000004</v>
      </c>
      <c r="L51">
        <v>0</v>
      </c>
      <c r="N51">
        <v>0</v>
      </c>
      <c r="Q51" t="s">
        <v>673</v>
      </c>
    </row>
    <row r="52" spans="1:17">
      <c r="A52" t="s">
        <v>239</v>
      </c>
      <c r="B52" t="s">
        <v>240</v>
      </c>
      <c r="C52" t="s">
        <v>291</v>
      </c>
      <c r="D52" t="s">
        <v>292</v>
      </c>
      <c r="E52" t="s">
        <v>110</v>
      </c>
      <c r="F52" t="s">
        <v>114</v>
      </c>
      <c r="G52" t="s">
        <v>168</v>
      </c>
      <c r="H52">
        <v>2050</v>
      </c>
      <c r="I52">
        <v>4.4000000000000004</v>
      </c>
      <c r="L52">
        <v>0</v>
      </c>
      <c r="N52">
        <v>0</v>
      </c>
      <c r="Q52" t="s">
        <v>673</v>
      </c>
    </row>
    <row r="53" spans="1:17">
      <c r="A53" t="s">
        <v>239</v>
      </c>
      <c r="B53" t="s">
        <v>240</v>
      </c>
      <c r="C53" t="s">
        <v>291</v>
      </c>
      <c r="D53" t="s">
        <v>292</v>
      </c>
      <c r="E53" t="s">
        <v>137</v>
      </c>
      <c r="F53" t="s">
        <v>114</v>
      </c>
      <c r="G53" t="s">
        <v>168</v>
      </c>
      <c r="H53">
        <v>2025</v>
      </c>
      <c r="I53">
        <v>15973</v>
      </c>
      <c r="L53">
        <v>0</v>
      </c>
      <c r="N53">
        <v>0</v>
      </c>
      <c r="Q53" t="s">
        <v>673</v>
      </c>
    </row>
    <row r="54" spans="1:17">
      <c r="A54" t="s">
        <v>239</v>
      </c>
      <c r="B54" t="s">
        <v>240</v>
      </c>
      <c r="C54" t="s">
        <v>291</v>
      </c>
      <c r="D54" t="s">
        <v>292</v>
      </c>
      <c r="E54" t="s">
        <v>137</v>
      </c>
      <c r="F54" t="s">
        <v>114</v>
      </c>
      <c r="G54" t="s">
        <v>168</v>
      </c>
      <c r="H54">
        <v>2030</v>
      </c>
      <c r="I54">
        <v>15973</v>
      </c>
      <c r="L54">
        <v>0</v>
      </c>
      <c r="N54">
        <v>0</v>
      </c>
      <c r="Q54" t="s">
        <v>673</v>
      </c>
    </row>
    <row r="55" spans="1:17">
      <c r="A55" t="s">
        <v>239</v>
      </c>
      <c r="B55" t="s">
        <v>240</v>
      </c>
      <c r="C55" t="s">
        <v>291</v>
      </c>
      <c r="D55" t="s">
        <v>292</v>
      </c>
      <c r="E55" t="s">
        <v>137</v>
      </c>
      <c r="F55" t="s">
        <v>114</v>
      </c>
      <c r="G55" t="s">
        <v>168</v>
      </c>
      <c r="H55">
        <v>2035</v>
      </c>
      <c r="I55">
        <v>34362</v>
      </c>
      <c r="L55">
        <v>0</v>
      </c>
      <c r="N55">
        <v>0</v>
      </c>
      <c r="Q55" t="s">
        <v>673</v>
      </c>
    </row>
    <row r="56" spans="1:17">
      <c r="A56" t="s">
        <v>239</v>
      </c>
      <c r="B56" t="s">
        <v>240</v>
      </c>
      <c r="C56" t="s">
        <v>291</v>
      </c>
      <c r="D56" t="s">
        <v>292</v>
      </c>
      <c r="E56" t="s">
        <v>137</v>
      </c>
      <c r="F56" t="s">
        <v>114</v>
      </c>
      <c r="G56" t="s">
        <v>168</v>
      </c>
      <c r="H56">
        <v>2040</v>
      </c>
      <c r="I56">
        <v>33731</v>
      </c>
      <c r="L56">
        <v>0</v>
      </c>
      <c r="N56">
        <v>0</v>
      </c>
      <c r="Q56" t="s">
        <v>673</v>
      </c>
    </row>
    <row r="57" spans="1:17">
      <c r="A57" t="s">
        <v>239</v>
      </c>
      <c r="B57" t="s">
        <v>240</v>
      </c>
      <c r="C57" t="s">
        <v>291</v>
      </c>
      <c r="D57" t="s">
        <v>292</v>
      </c>
      <c r="E57" t="s">
        <v>137</v>
      </c>
      <c r="F57" t="s">
        <v>114</v>
      </c>
      <c r="G57" t="s">
        <v>168</v>
      </c>
      <c r="H57">
        <v>2045</v>
      </c>
      <c r="I57">
        <v>33731</v>
      </c>
      <c r="L57">
        <v>0</v>
      </c>
      <c r="N57">
        <v>0</v>
      </c>
      <c r="Q57" t="s">
        <v>673</v>
      </c>
    </row>
    <row r="58" spans="1:17">
      <c r="A58" t="s">
        <v>239</v>
      </c>
      <c r="B58" t="s">
        <v>240</v>
      </c>
      <c r="C58" t="s">
        <v>291</v>
      </c>
      <c r="D58" t="s">
        <v>292</v>
      </c>
      <c r="E58" t="s">
        <v>137</v>
      </c>
      <c r="F58" t="s">
        <v>114</v>
      </c>
      <c r="G58" t="s">
        <v>168</v>
      </c>
      <c r="H58">
        <v>2050</v>
      </c>
      <c r="I58">
        <v>33731</v>
      </c>
      <c r="L58">
        <v>0</v>
      </c>
      <c r="N58">
        <v>0</v>
      </c>
      <c r="Q58" t="s">
        <v>673</v>
      </c>
    </row>
    <row r="59" spans="1:17">
      <c r="A59" t="s">
        <v>239</v>
      </c>
      <c r="B59" t="s">
        <v>240</v>
      </c>
      <c r="C59" t="s">
        <v>121</v>
      </c>
      <c r="D59" t="s">
        <v>122</v>
      </c>
      <c r="E59" t="s">
        <v>137</v>
      </c>
      <c r="F59" t="s">
        <v>114</v>
      </c>
      <c r="G59" t="s">
        <v>168</v>
      </c>
      <c r="H59">
        <v>2025</v>
      </c>
      <c r="I59">
        <v>743</v>
      </c>
      <c r="L59">
        <v>0</v>
      </c>
      <c r="N59">
        <v>0</v>
      </c>
      <c r="Q59" t="s">
        <v>673</v>
      </c>
    </row>
    <row r="60" spans="1:17">
      <c r="A60" t="s">
        <v>239</v>
      </c>
      <c r="B60" t="s">
        <v>240</v>
      </c>
      <c r="C60" t="s">
        <v>121</v>
      </c>
      <c r="D60" t="s">
        <v>122</v>
      </c>
      <c r="E60" t="s">
        <v>137</v>
      </c>
      <c r="F60" t="s">
        <v>114</v>
      </c>
      <c r="G60" t="s">
        <v>168</v>
      </c>
      <c r="H60">
        <v>2030</v>
      </c>
      <c r="I60">
        <v>968</v>
      </c>
      <c r="L60">
        <v>0</v>
      </c>
      <c r="N60">
        <v>0</v>
      </c>
      <c r="Q60" t="s">
        <v>673</v>
      </c>
    </row>
    <row r="61" spans="1:17">
      <c r="A61" t="s">
        <v>239</v>
      </c>
      <c r="B61" t="s">
        <v>240</v>
      </c>
      <c r="C61" t="s">
        <v>121</v>
      </c>
      <c r="D61" t="s">
        <v>122</v>
      </c>
      <c r="E61" t="s">
        <v>137</v>
      </c>
      <c r="F61" t="s">
        <v>114</v>
      </c>
      <c r="G61" t="s">
        <v>168</v>
      </c>
      <c r="H61">
        <v>2035</v>
      </c>
      <c r="I61">
        <v>1575</v>
      </c>
      <c r="L61">
        <v>0</v>
      </c>
      <c r="N61">
        <v>0</v>
      </c>
      <c r="Q61" t="s">
        <v>673</v>
      </c>
    </row>
    <row r="62" spans="1:17">
      <c r="A62" t="s">
        <v>239</v>
      </c>
      <c r="B62" t="s">
        <v>240</v>
      </c>
      <c r="C62" t="s">
        <v>121</v>
      </c>
      <c r="D62" t="s">
        <v>122</v>
      </c>
      <c r="E62" t="s">
        <v>137</v>
      </c>
      <c r="F62" t="s">
        <v>114</v>
      </c>
      <c r="G62" t="s">
        <v>168</v>
      </c>
      <c r="H62">
        <v>2040</v>
      </c>
      <c r="I62">
        <v>1575</v>
      </c>
      <c r="L62">
        <v>0</v>
      </c>
      <c r="N62">
        <v>0</v>
      </c>
      <c r="Q62" t="s">
        <v>673</v>
      </c>
    </row>
    <row r="63" spans="1:17">
      <c r="A63" t="s">
        <v>239</v>
      </c>
      <c r="B63" t="s">
        <v>240</v>
      </c>
      <c r="C63" t="s">
        <v>121</v>
      </c>
      <c r="D63" t="s">
        <v>122</v>
      </c>
      <c r="E63" t="s">
        <v>137</v>
      </c>
      <c r="F63" t="s">
        <v>114</v>
      </c>
      <c r="G63" t="s">
        <v>168</v>
      </c>
      <c r="H63">
        <v>2045</v>
      </c>
      <c r="I63">
        <v>1575</v>
      </c>
      <c r="L63">
        <v>0</v>
      </c>
      <c r="N63">
        <v>0</v>
      </c>
      <c r="Q63" t="s">
        <v>673</v>
      </c>
    </row>
    <row r="64" spans="1:17">
      <c r="A64" t="s">
        <v>239</v>
      </c>
      <c r="B64" t="s">
        <v>240</v>
      </c>
      <c r="C64" t="s">
        <v>121</v>
      </c>
      <c r="D64" t="s">
        <v>122</v>
      </c>
      <c r="E64" t="s">
        <v>137</v>
      </c>
      <c r="F64" t="s">
        <v>114</v>
      </c>
      <c r="G64" t="s">
        <v>168</v>
      </c>
      <c r="H64">
        <v>2050</v>
      </c>
      <c r="I64">
        <v>1575</v>
      </c>
      <c r="L64">
        <v>0</v>
      </c>
      <c r="N64">
        <v>0</v>
      </c>
      <c r="Q64" t="s">
        <v>673</v>
      </c>
    </row>
    <row r="65" spans="1:17">
      <c r="A65" t="s">
        <v>239</v>
      </c>
      <c r="B65" t="s">
        <v>240</v>
      </c>
      <c r="C65" t="s">
        <v>172</v>
      </c>
      <c r="D65" t="s">
        <v>173</v>
      </c>
      <c r="E65" t="s">
        <v>137</v>
      </c>
      <c r="F65" t="s">
        <v>114</v>
      </c>
      <c r="G65" t="s">
        <v>168</v>
      </c>
      <c r="H65">
        <v>2025</v>
      </c>
      <c r="I65">
        <v>2588</v>
      </c>
      <c r="L65">
        <v>0</v>
      </c>
      <c r="N65">
        <v>0</v>
      </c>
      <c r="Q65" t="s">
        <v>673</v>
      </c>
    </row>
    <row r="66" spans="1:17">
      <c r="A66" t="s">
        <v>239</v>
      </c>
      <c r="B66" t="s">
        <v>240</v>
      </c>
      <c r="C66" t="s">
        <v>172</v>
      </c>
      <c r="D66" t="s">
        <v>173</v>
      </c>
      <c r="E66" t="s">
        <v>137</v>
      </c>
      <c r="F66" t="s">
        <v>114</v>
      </c>
      <c r="G66" t="s">
        <v>168</v>
      </c>
      <c r="H66">
        <v>2030</v>
      </c>
      <c r="I66">
        <v>10726</v>
      </c>
      <c r="L66">
        <v>0</v>
      </c>
      <c r="N66">
        <v>0</v>
      </c>
      <c r="Q66" t="s">
        <v>673</v>
      </c>
    </row>
    <row r="67" spans="1:17">
      <c r="A67" t="s">
        <v>239</v>
      </c>
      <c r="B67" t="s">
        <v>240</v>
      </c>
      <c r="C67" t="s">
        <v>172</v>
      </c>
      <c r="D67" t="s">
        <v>173</v>
      </c>
      <c r="E67" t="s">
        <v>137</v>
      </c>
      <c r="F67" t="s">
        <v>114</v>
      </c>
      <c r="G67" t="s">
        <v>168</v>
      </c>
      <c r="H67">
        <v>2035</v>
      </c>
      <c r="I67">
        <v>10726</v>
      </c>
      <c r="L67">
        <v>0</v>
      </c>
      <c r="N67">
        <v>0</v>
      </c>
      <c r="Q67" t="s">
        <v>673</v>
      </c>
    </row>
    <row r="68" spans="1:17">
      <c r="A68" t="s">
        <v>239</v>
      </c>
      <c r="B68" t="s">
        <v>240</v>
      </c>
      <c r="C68" t="s">
        <v>172</v>
      </c>
      <c r="D68" t="s">
        <v>173</v>
      </c>
      <c r="E68" t="s">
        <v>137</v>
      </c>
      <c r="F68" t="s">
        <v>114</v>
      </c>
      <c r="G68" t="s">
        <v>168</v>
      </c>
      <c r="H68">
        <v>2040</v>
      </c>
      <c r="I68">
        <v>10726</v>
      </c>
      <c r="L68">
        <v>0</v>
      </c>
      <c r="N68">
        <v>0</v>
      </c>
      <c r="Q68" t="s">
        <v>673</v>
      </c>
    </row>
    <row r="69" spans="1:17">
      <c r="A69" t="s">
        <v>239</v>
      </c>
      <c r="B69" t="s">
        <v>240</v>
      </c>
      <c r="C69" t="s">
        <v>172</v>
      </c>
      <c r="D69" t="s">
        <v>173</v>
      </c>
      <c r="E69" t="s">
        <v>137</v>
      </c>
      <c r="F69" t="s">
        <v>114</v>
      </c>
      <c r="G69" t="s">
        <v>168</v>
      </c>
      <c r="H69">
        <v>2045</v>
      </c>
      <c r="I69">
        <v>9974</v>
      </c>
      <c r="L69">
        <v>0</v>
      </c>
      <c r="N69">
        <v>0</v>
      </c>
      <c r="Q69" t="s">
        <v>673</v>
      </c>
    </row>
    <row r="70" spans="1:17">
      <c r="A70" t="s">
        <v>239</v>
      </c>
      <c r="B70" t="s">
        <v>240</v>
      </c>
      <c r="C70" t="s">
        <v>172</v>
      </c>
      <c r="D70" t="s">
        <v>173</v>
      </c>
      <c r="E70" t="s">
        <v>137</v>
      </c>
      <c r="F70" t="s">
        <v>114</v>
      </c>
      <c r="G70" t="s">
        <v>168</v>
      </c>
      <c r="H70">
        <v>2050</v>
      </c>
      <c r="I70">
        <v>8801</v>
      </c>
      <c r="L70">
        <v>0</v>
      </c>
      <c r="N70">
        <v>0</v>
      </c>
      <c r="Q70" t="s">
        <v>673</v>
      </c>
    </row>
    <row r="71" spans="1:17">
      <c r="A71" t="s">
        <v>239</v>
      </c>
      <c r="B71" t="s">
        <v>240</v>
      </c>
      <c r="C71" t="s">
        <v>441</v>
      </c>
      <c r="D71" t="s">
        <v>442</v>
      </c>
      <c r="E71" t="s">
        <v>175</v>
      </c>
      <c r="F71" t="s">
        <v>114</v>
      </c>
      <c r="G71" t="s">
        <v>168</v>
      </c>
      <c r="H71">
        <v>2025</v>
      </c>
      <c r="I71">
        <v>25639</v>
      </c>
      <c r="L71">
        <v>0</v>
      </c>
      <c r="N71">
        <v>1</v>
      </c>
      <c r="Q71" t="s">
        <v>673</v>
      </c>
    </row>
    <row r="72" spans="1:17">
      <c r="A72" t="s">
        <v>239</v>
      </c>
      <c r="B72" t="s">
        <v>240</v>
      </c>
      <c r="C72" t="s">
        <v>441</v>
      </c>
      <c r="D72" t="s">
        <v>442</v>
      </c>
      <c r="E72" t="s">
        <v>175</v>
      </c>
      <c r="F72" t="s">
        <v>114</v>
      </c>
      <c r="G72" t="s">
        <v>168</v>
      </c>
      <c r="H72">
        <v>2030</v>
      </c>
      <c r="I72">
        <v>24639</v>
      </c>
      <c r="L72">
        <v>0</v>
      </c>
      <c r="N72">
        <v>1</v>
      </c>
      <c r="Q72" t="s">
        <v>673</v>
      </c>
    </row>
    <row r="73" spans="1:17">
      <c r="A73" t="s">
        <v>239</v>
      </c>
      <c r="B73" t="s">
        <v>240</v>
      </c>
      <c r="C73" t="s">
        <v>441</v>
      </c>
      <c r="D73" t="s">
        <v>442</v>
      </c>
      <c r="E73" t="s">
        <v>175</v>
      </c>
      <c r="F73" t="s">
        <v>114</v>
      </c>
      <c r="G73" t="s">
        <v>168</v>
      </c>
      <c r="H73">
        <v>2035</v>
      </c>
      <c r="I73">
        <v>26639</v>
      </c>
      <c r="L73">
        <v>0</v>
      </c>
      <c r="N73">
        <v>1</v>
      </c>
      <c r="Q73" t="s">
        <v>673</v>
      </c>
    </row>
    <row r="74" spans="1:17">
      <c r="A74" t="s">
        <v>239</v>
      </c>
      <c r="B74" t="s">
        <v>240</v>
      </c>
      <c r="C74" t="s">
        <v>441</v>
      </c>
      <c r="D74" t="s">
        <v>442</v>
      </c>
      <c r="E74" t="s">
        <v>175</v>
      </c>
      <c r="F74" t="s">
        <v>114</v>
      </c>
      <c r="G74" t="s">
        <v>168</v>
      </c>
      <c r="H74">
        <v>2040</v>
      </c>
      <c r="I74">
        <v>25403</v>
      </c>
      <c r="L74">
        <v>0</v>
      </c>
      <c r="N74">
        <v>1</v>
      </c>
      <c r="Q74" t="s">
        <v>673</v>
      </c>
    </row>
    <row r="75" spans="1:17">
      <c r="A75" t="s">
        <v>239</v>
      </c>
      <c r="B75" t="s">
        <v>240</v>
      </c>
      <c r="C75" t="s">
        <v>441</v>
      </c>
      <c r="D75" t="s">
        <v>442</v>
      </c>
      <c r="E75" t="s">
        <v>175</v>
      </c>
      <c r="F75" t="s">
        <v>114</v>
      </c>
      <c r="G75" t="s">
        <v>168</v>
      </c>
      <c r="H75">
        <v>2045</v>
      </c>
      <c r="I75">
        <v>25350</v>
      </c>
      <c r="L75">
        <v>0</v>
      </c>
      <c r="N75">
        <v>1</v>
      </c>
      <c r="Q75" t="s">
        <v>673</v>
      </c>
    </row>
    <row r="76" spans="1:17">
      <c r="A76" t="s">
        <v>239</v>
      </c>
      <c r="B76" t="s">
        <v>240</v>
      </c>
      <c r="C76" t="s">
        <v>441</v>
      </c>
      <c r="D76" t="s">
        <v>442</v>
      </c>
      <c r="E76" t="s">
        <v>175</v>
      </c>
      <c r="F76" t="s">
        <v>114</v>
      </c>
      <c r="G76" t="s">
        <v>168</v>
      </c>
      <c r="H76">
        <v>2050</v>
      </c>
      <c r="I76">
        <v>25772</v>
      </c>
      <c r="L76">
        <v>0</v>
      </c>
      <c r="N76">
        <v>1</v>
      </c>
      <c r="Q76" t="s">
        <v>673</v>
      </c>
    </row>
    <row r="77" spans="1:17">
      <c r="A77" t="s">
        <v>239</v>
      </c>
      <c r="B77" t="s">
        <v>240</v>
      </c>
      <c r="C77" t="s">
        <v>447</v>
      </c>
      <c r="D77" t="s">
        <v>448</v>
      </c>
      <c r="E77" t="s">
        <v>175</v>
      </c>
      <c r="F77" t="s">
        <v>114</v>
      </c>
      <c r="G77" t="s">
        <v>168</v>
      </c>
      <c r="H77">
        <v>2025</v>
      </c>
      <c r="I77">
        <v>17647</v>
      </c>
      <c r="L77">
        <v>0</v>
      </c>
      <c r="N77">
        <v>1</v>
      </c>
      <c r="Q77" t="s">
        <v>673</v>
      </c>
    </row>
    <row r="78" spans="1:17">
      <c r="A78" t="s">
        <v>239</v>
      </c>
      <c r="B78" t="s">
        <v>240</v>
      </c>
      <c r="C78" t="s">
        <v>447</v>
      </c>
      <c r="D78" t="s">
        <v>448</v>
      </c>
      <c r="E78" t="s">
        <v>175</v>
      </c>
      <c r="F78" t="s">
        <v>114</v>
      </c>
      <c r="G78" t="s">
        <v>168</v>
      </c>
      <c r="H78">
        <v>2030</v>
      </c>
      <c r="I78">
        <v>17340</v>
      </c>
      <c r="L78">
        <v>0</v>
      </c>
      <c r="N78">
        <v>1</v>
      </c>
      <c r="Q78" t="s">
        <v>673</v>
      </c>
    </row>
    <row r="79" spans="1:17">
      <c r="A79" t="s">
        <v>239</v>
      </c>
      <c r="B79" t="s">
        <v>240</v>
      </c>
      <c r="C79" t="s">
        <v>447</v>
      </c>
      <c r="D79" t="s">
        <v>448</v>
      </c>
      <c r="E79" t="s">
        <v>175</v>
      </c>
      <c r="F79" t="s">
        <v>114</v>
      </c>
      <c r="G79" t="s">
        <v>168</v>
      </c>
      <c r="H79">
        <v>2035</v>
      </c>
      <c r="I79">
        <v>16029</v>
      </c>
      <c r="L79">
        <v>0</v>
      </c>
      <c r="N79">
        <v>1</v>
      </c>
      <c r="Q79" t="s">
        <v>673</v>
      </c>
    </row>
    <row r="80" spans="1:17">
      <c r="A80" t="s">
        <v>239</v>
      </c>
      <c r="B80" t="s">
        <v>240</v>
      </c>
      <c r="C80" t="s">
        <v>447</v>
      </c>
      <c r="D80" t="s">
        <v>448</v>
      </c>
      <c r="E80" t="s">
        <v>175</v>
      </c>
      <c r="F80" t="s">
        <v>114</v>
      </c>
      <c r="G80" t="s">
        <v>168</v>
      </c>
      <c r="H80">
        <v>2040</v>
      </c>
      <c r="I80">
        <v>14906</v>
      </c>
      <c r="L80">
        <v>0</v>
      </c>
      <c r="N80">
        <v>1</v>
      </c>
      <c r="Q80" t="s">
        <v>673</v>
      </c>
    </row>
    <row r="81" spans="1:17">
      <c r="A81" t="s">
        <v>239</v>
      </c>
      <c r="B81" t="s">
        <v>240</v>
      </c>
      <c r="C81" t="s">
        <v>447</v>
      </c>
      <c r="D81" t="s">
        <v>448</v>
      </c>
      <c r="E81" t="s">
        <v>175</v>
      </c>
      <c r="F81" t="s">
        <v>114</v>
      </c>
      <c r="G81" t="s">
        <v>168</v>
      </c>
      <c r="H81">
        <v>2045</v>
      </c>
      <c r="I81">
        <v>14160</v>
      </c>
      <c r="L81">
        <v>0</v>
      </c>
      <c r="N81">
        <v>1</v>
      </c>
      <c r="Q81" t="s">
        <v>673</v>
      </c>
    </row>
    <row r="82" spans="1:17">
      <c r="A82" t="s">
        <v>239</v>
      </c>
      <c r="B82" t="s">
        <v>240</v>
      </c>
      <c r="C82" t="s">
        <v>447</v>
      </c>
      <c r="D82" t="s">
        <v>448</v>
      </c>
      <c r="E82" t="s">
        <v>175</v>
      </c>
      <c r="F82" t="s">
        <v>114</v>
      </c>
      <c r="G82" t="s">
        <v>168</v>
      </c>
      <c r="H82">
        <v>2050</v>
      </c>
      <c r="I82">
        <v>14276</v>
      </c>
      <c r="L82">
        <v>0</v>
      </c>
      <c r="N82">
        <v>1</v>
      </c>
      <c r="Q82" t="s">
        <v>673</v>
      </c>
    </row>
    <row r="83" spans="1:17">
      <c r="A83" t="s">
        <v>239</v>
      </c>
      <c r="B83" t="s">
        <v>240</v>
      </c>
      <c r="C83" t="s">
        <v>472</v>
      </c>
      <c r="D83" t="s">
        <v>473</v>
      </c>
      <c r="E83" t="s">
        <v>175</v>
      </c>
      <c r="F83" t="s">
        <v>114</v>
      </c>
      <c r="G83" t="s">
        <v>168</v>
      </c>
      <c r="H83">
        <v>2025</v>
      </c>
      <c r="I83">
        <v>5134</v>
      </c>
      <c r="L83">
        <v>0</v>
      </c>
      <c r="N83">
        <v>1</v>
      </c>
      <c r="Q83" t="s">
        <v>673</v>
      </c>
    </row>
    <row r="84" spans="1:17">
      <c r="A84" t="s">
        <v>239</v>
      </c>
      <c r="B84" t="s">
        <v>240</v>
      </c>
      <c r="C84" t="s">
        <v>472</v>
      </c>
      <c r="D84" t="s">
        <v>473</v>
      </c>
      <c r="E84" t="s">
        <v>175</v>
      </c>
      <c r="F84" t="s">
        <v>114</v>
      </c>
      <c r="G84" t="s">
        <v>168</v>
      </c>
      <c r="H84">
        <v>2030</v>
      </c>
      <c r="I84">
        <v>5599</v>
      </c>
      <c r="L84">
        <v>0</v>
      </c>
      <c r="N84">
        <v>1</v>
      </c>
      <c r="Q84" t="s">
        <v>673</v>
      </c>
    </row>
    <row r="85" spans="1:17">
      <c r="A85" t="s">
        <v>239</v>
      </c>
      <c r="B85" t="s">
        <v>240</v>
      </c>
      <c r="C85" t="s">
        <v>472</v>
      </c>
      <c r="D85" t="s">
        <v>473</v>
      </c>
      <c r="E85" t="s">
        <v>175</v>
      </c>
      <c r="F85" t="s">
        <v>114</v>
      </c>
      <c r="G85" t="s">
        <v>168</v>
      </c>
      <c r="H85">
        <v>2035</v>
      </c>
      <c r="I85">
        <v>5479</v>
      </c>
      <c r="L85">
        <v>0</v>
      </c>
      <c r="N85">
        <v>1</v>
      </c>
      <c r="Q85" t="s">
        <v>673</v>
      </c>
    </row>
    <row r="86" spans="1:17">
      <c r="A86" t="s">
        <v>239</v>
      </c>
      <c r="B86" t="s">
        <v>240</v>
      </c>
      <c r="C86" t="s">
        <v>472</v>
      </c>
      <c r="D86" t="s">
        <v>473</v>
      </c>
      <c r="E86" t="s">
        <v>175</v>
      </c>
      <c r="F86" t="s">
        <v>114</v>
      </c>
      <c r="G86" t="s">
        <v>168</v>
      </c>
      <c r="H86">
        <v>2040</v>
      </c>
      <c r="I86">
        <v>5578</v>
      </c>
      <c r="L86">
        <v>0</v>
      </c>
      <c r="N86">
        <v>1</v>
      </c>
      <c r="Q86" t="s">
        <v>673</v>
      </c>
    </row>
    <row r="87" spans="1:17">
      <c r="A87" t="s">
        <v>239</v>
      </c>
      <c r="B87" t="s">
        <v>240</v>
      </c>
      <c r="C87" t="s">
        <v>472</v>
      </c>
      <c r="D87" t="s">
        <v>473</v>
      </c>
      <c r="E87" t="s">
        <v>175</v>
      </c>
      <c r="F87" t="s">
        <v>114</v>
      </c>
      <c r="G87" t="s">
        <v>168</v>
      </c>
      <c r="H87">
        <v>2045</v>
      </c>
      <c r="I87">
        <v>5921</v>
      </c>
      <c r="L87">
        <v>0</v>
      </c>
      <c r="N87">
        <v>1</v>
      </c>
      <c r="Q87" t="s">
        <v>673</v>
      </c>
    </row>
    <row r="88" spans="1:17">
      <c r="A88" t="s">
        <v>239</v>
      </c>
      <c r="B88" t="s">
        <v>240</v>
      </c>
      <c r="C88" t="s">
        <v>472</v>
      </c>
      <c r="D88" t="s">
        <v>473</v>
      </c>
      <c r="E88" t="s">
        <v>175</v>
      </c>
      <c r="F88" t="s">
        <v>114</v>
      </c>
      <c r="G88" t="s">
        <v>168</v>
      </c>
      <c r="H88">
        <v>2050</v>
      </c>
      <c r="I88">
        <v>5269</v>
      </c>
      <c r="L88">
        <v>0</v>
      </c>
      <c r="N88">
        <v>1</v>
      </c>
      <c r="Q88" t="s">
        <v>673</v>
      </c>
    </row>
    <row r="89" spans="1:17">
      <c r="A89" t="s">
        <v>239</v>
      </c>
      <c r="B89" t="s">
        <v>240</v>
      </c>
      <c r="C89" t="s">
        <v>454</v>
      </c>
      <c r="D89" t="s">
        <v>716</v>
      </c>
      <c r="E89" t="s">
        <v>175</v>
      </c>
      <c r="F89" t="s">
        <v>114</v>
      </c>
      <c r="G89" t="s">
        <v>168</v>
      </c>
      <c r="H89">
        <v>2025</v>
      </c>
      <c r="I89">
        <v>5165</v>
      </c>
      <c r="L89">
        <v>0</v>
      </c>
      <c r="N89">
        <v>1</v>
      </c>
      <c r="Q89" t="s">
        <v>673</v>
      </c>
    </row>
    <row r="90" spans="1:17">
      <c r="A90" t="s">
        <v>239</v>
      </c>
      <c r="B90" t="s">
        <v>240</v>
      </c>
      <c r="C90" t="s">
        <v>454</v>
      </c>
      <c r="D90" t="s">
        <v>716</v>
      </c>
      <c r="E90" t="s">
        <v>175</v>
      </c>
      <c r="F90" t="s">
        <v>114</v>
      </c>
      <c r="G90" t="s">
        <v>168</v>
      </c>
      <c r="H90">
        <v>2030</v>
      </c>
      <c r="I90">
        <v>4950</v>
      </c>
      <c r="L90">
        <v>0</v>
      </c>
      <c r="N90">
        <v>1</v>
      </c>
      <c r="Q90" t="s">
        <v>673</v>
      </c>
    </row>
    <row r="91" spans="1:17">
      <c r="A91" t="s">
        <v>239</v>
      </c>
      <c r="B91" t="s">
        <v>240</v>
      </c>
      <c r="C91" t="s">
        <v>454</v>
      </c>
      <c r="D91" t="s">
        <v>716</v>
      </c>
      <c r="E91" t="s">
        <v>175</v>
      </c>
      <c r="F91" t="s">
        <v>114</v>
      </c>
      <c r="G91" t="s">
        <v>168</v>
      </c>
      <c r="H91">
        <v>2035</v>
      </c>
      <c r="I91">
        <v>4068</v>
      </c>
      <c r="L91">
        <v>0</v>
      </c>
      <c r="N91">
        <v>1</v>
      </c>
      <c r="Q91" t="s">
        <v>673</v>
      </c>
    </row>
    <row r="92" spans="1:17">
      <c r="A92" t="s">
        <v>239</v>
      </c>
      <c r="B92" t="s">
        <v>240</v>
      </c>
      <c r="C92" t="s">
        <v>454</v>
      </c>
      <c r="D92" t="s">
        <v>716</v>
      </c>
      <c r="E92" t="s">
        <v>175</v>
      </c>
      <c r="F92" t="s">
        <v>114</v>
      </c>
      <c r="G92" t="s">
        <v>168</v>
      </c>
      <c r="H92">
        <v>2040</v>
      </c>
      <c r="I92">
        <v>3352</v>
      </c>
      <c r="L92">
        <v>0</v>
      </c>
      <c r="N92">
        <v>1</v>
      </c>
      <c r="Q92" t="s">
        <v>673</v>
      </c>
    </row>
    <row r="93" spans="1:17">
      <c r="A93" t="s">
        <v>239</v>
      </c>
      <c r="B93" t="s">
        <v>240</v>
      </c>
      <c r="C93" t="s">
        <v>454</v>
      </c>
      <c r="D93" t="s">
        <v>716</v>
      </c>
      <c r="E93" t="s">
        <v>175</v>
      </c>
      <c r="F93" t="s">
        <v>114</v>
      </c>
      <c r="G93" t="s">
        <v>168</v>
      </c>
      <c r="H93">
        <v>2045</v>
      </c>
      <c r="I93">
        <v>2645</v>
      </c>
      <c r="L93">
        <v>0</v>
      </c>
      <c r="N93">
        <v>1</v>
      </c>
      <c r="Q93" t="s">
        <v>673</v>
      </c>
    </row>
    <row r="94" spans="1:17">
      <c r="A94" t="s">
        <v>239</v>
      </c>
      <c r="B94" t="s">
        <v>240</v>
      </c>
      <c r="C94" t="s">
        <v>454</v>
      </c>
      <c r="D94" t="s">
        <v>716</v>
      </c>
      <c r="E94" t="s">
        <v>175</v>
      </c>
      <c r="F94" t="s">
        <v>114</v>
      </c>
      <c r="G94" t="s">
        <v>168</v>
      </c>
      <c r="H94">
        <v>2050</v>
      </c>
      <c r="I94">
        <v>2657</v>
      </c>
      <c r="L94">
        <v>0</v>
      </c>
      <c r="N94">
        <v>1</v>
      </c>
      <c r="Q94" t="s">
        <v>673</v>
      </c>
    </row>
    <row r="95" spans="1:17">
      <c r="A95" t="s">
        <v>239</v>
      </c>
      <c r="B95" t="s">
        <v>240</v>
      </c>
      <c r="C95" t="s">
        <v>477</v>
      </c>
      <c r="D95" t="s">
        <v>478</v>
      </c>
      <c r="E95" t="s">
        <v>175</v>
      </c>
      <c r="F95" t="s">
        <v>114</v>
      </c>
      <c r="G95" t="s">
        <v>168</v>
      </c>
      <c r="H95">
        <v>2025</v>
      </c>
      <c r="I95">
        <v>2063</v>
      </c>
      <c r="L95">
        <v>0</v>
      </c>
      <c r="N95">
        <v>1</v>
      </c>
      <c r="Q95" t="s">
        <v>673</v>
      </c>
    </row>
    <row r="96" spans="1:17">
      <c r="A96" t="s">
        <v>239</v>
      </c>
      <c r="B96" t="s">
        <v>240</v>
      </c>
      <c r="C96" t="s">
        <v>477</v>
      </c>
      <c r="D96" t="s">
        <v>478</v>
      </c>
      <c r="E96" t="s">
        <v>175</v>
      </c>
      <c r="F96" t="s">
        <v>114</v>
      </c>
      <c r="G96" t="s">
        <v>168</v>
      </c>
      <c r="H96">
        <v>2030</v>
      </c>
      <c r="I96">
        <v>2048</v>
      </c>
      <c r="L96">
        <v>0</v>
      </c>
      <c r="N96">
        <v>1</v>
      </c>
      <c r="Q96" t="s">
        <v>673</v>
      </c>
    </row>
    <row r="97" spans="1:17">
      <c r="A97" t="s">
        <v>239</v>
      </c>
      <c r="B97" t="s">
        <v>240</v>
      </c>
      <c r="C97" t="s">
        <v>477</v>
      </c>
      <c r="D97" t="s">
        <v>478</v>
      </c>
      <c r="E97" t="s">
        <v>175</v>
      </c>
      <c r="F97" t="s">
        <v>114</v>
      </c>
      <c r="G97" t="s">
        <v>168</v>
      </c>
      <c r="H97">
        <v>2035</v>
      </c>
      <c r="I97">
        <v>2031</v>
      </c>
      <c r="L97">
        <v>0</v>
      </c>
      <c r="N97">
        <v>1</v>
      </c>
      <c r="Q97" t="s">
        <v>673</v>
      </c>
    </row>
    <row r="98" spans="1:17">
      <c r="A98" t="s">
        <v>239</v>
      </c>
      <c r="B98" t="s">
        <v>240</v>
      </c>
      <c r="C98" t="s">
        <v>477</v>
      </c>
      <c r="D98" t="s">
        <v>478</v>
      </c>
      <c r="E98" t="s">
        <v>175</v>
      </c>
      <c r="F98" t="s">
        <v>114</v>
      </c>
      <c r="G98" t="s">
        <v>168</v>
      </c>
      <c r="H98">
        <v>2040</v>
      </c>
      <c r="I98">
        <v>2017</v>
      </c>
      <c r="L98">
        <v>0</v>
      </c>
      <c r="N98">
        <v>1</v>
      </c>
      <c r="Q98" t="s">
        <v>673</v>
      </c>
    </row>
    <row r="99" spans="1:17">
      <c r="A99" t="s">
        <v>239</v>
      </c>
      <c r="B99" t="s">
        <v>240</v>
      </c>
      <c r="C99" t="s">
        <v>477</v>
      </c>
      <c r="D99" t="s">
        <v>478</v>
      </c>
      <c r="E99" t="s">
        <v>175</v>
      </c>
      <c r="F99" t="s">
        <v>114</v>
      </c>
      <c r="G99" t="s">
        <v>168</v>
      </c>
      <c r="H99">
        <v>2045</v>
      </c>
      <c r="I99">
        <v>2007</v>
      </c>
      <c r="L99">
        <v>0</v>
      </c>
      <c r="N99">
        <v>1</v>
      </c>
      <c r="Q99" t="s">
        <v>673</v>
      </c>
    </row>
    <row r="100" spans="1:17">
      <c r="A100" t="s">
        <v>239</v>
      </c>
      <c r="B100" t="s">
        <v>240</v>
      </c>
      <c r="C100" t="s">
        <v>477</v>
      </c>
      <c r="D100" t="s">
        <v>478</v>
      </c>
      <c r="E100" t="s">
        <v>175</v>
      </c>
      <c r="F100" t="s">
        <v>114</v>
      </c>
      <c r="G100" t="s">
        <v>168</v>
      </c>
      <c r="H100">
        <v>2050</v>
      </c>
      <c r="I100">
        <v>1975</v>
      </c>
      <c r="L100">
        <v>0</v>
      </c>
      <c r="N100">
        <v>1</v>
      </c>
      <c r="Q100" t="s">
        <v>673</v>
      </c>
    </row>
    <row r="101" spans="1:17">
      <c r="A101" t="s">
        <v>239</v>
      </c>
      <c r="B101" t="s">
        <v>240</v>
      </c>
      <c r="C101" t="s">
        <v>464</v>
      </c>
      <c r="D101" t="s">
        <v>465</v>
      </c>
      <c r="E101" t="s">
        <v>175</v>
      </c>
      <c r="F101" t="s">
        <v>114</v>
      </c>
      <c r="G101" t="s">
        <v>168</v>
      </c>
      <c r="H101">
        <v>2025</v>
      </c>
      <c r="I101">
        <v>4643</v>
      </c>
      <c r="L101">
        <v>0</v>
      </c>
      <c r="N101">
        <v>1</v>
      </c>
      <c r="Q101" t="s">
        <v>673</v>
      </c>
    </row>
    <row r="102" spans="1:17">
      <c r="A102" t="s">
        <v>239</v>
      </c>
      <c r="B102" t="s">
        <v>240</v>
      </c>
      <c r="C102" t="s">
        <v>464</v>
      </c>
      <c r="D102" t="s">
        <v>465</v>
      </c>
      <c r="E102" t="s">
        <v>175</v>
      </c>
      <c r="F102" t="s">
        <v>114</v>
      </c>
      <c r="G102" t="s">
        <v>168</v>
      </c>
      <c r="H102">
        <v>2030</v>
      </c>
      <c r="I102">
        <v>4126</v>
      </c>
      <c r="L102">
        <v>0</v>
      </c>
      <c r="N102">
        <v>1</v>
      </c>
      <c r="Q102" t="s">
        <v>673</v>
      </c>
    </row>
    <row r="103" spans="1:17">
      <c r="A103" t="s">
        <v>239</v>
      </c>
      <c r="B103" t="s">
        <v>240</v>
      </c>
      <c r="C103" t="s">
        <v>464</v>
      </c>
      <c r="D103" t="s">
        <v>465</v>
      </c>
      <c r="E103" t="s">
        <v>175</v>
      </c>
      <c r="F103" t="s">
        <v>114</v>
      </c>
      <c r="G103" t="s">
        <v>168</v>
      </c>
      <c r="H103">
        <v>2035</v>
      </c>
      <c r="I103">
        <v>3865</v>
      </c>
      <c r="L103">
        <v>0</v>
      </c>
      <c r="N103">
        <v>1</v>
      </c>
      <c r="Q103" t="s">
        <v>673</v>
      </c>
    </row>
    <row r="104" spans="1:17">
      <c r="A104" t="s">
        <v>239</v>
      </c>
      <c r="B104" t="s">
        <v>240</v>
      </c>
      <c r="C104" t="s">
        <v>464</v>
      </c>
      <c r="D104" t="s">
        <v>465</v>
      </c>
      <c r="E104" t="s">
        <v>175</v>
      </c>
      <c r="F104" t="s">
        <v>114</v>
      </c>
      <c r="G104" t="s">
        <v>168</v>
      </c>
      <c r="H104">
        <v>2040</v>
      </c>
      <c r="I104">
        <v>3417</v>
      </c>
      <c r="L104">
        <v>0</v>
      </c>
      <c r="N104">
        <v>1</v>
      </c>
      <c r="Q104" t="s">
        <v>673</v>
      </c>
    </row>
    <row r="105" spans="1:17">
      <c r="A105" t="s">
        <v>239</v>
      </c>
      <c r="B105" t="s">
        <v>240</v>
      </c>
      <c r="C105" t="s">
        <v>464</v>
      </c>
      <c r="D105" t="s">
        <v>465</v>
      </c>
      <c r="E105" t="s">
        <v>175</v>
      </c>
      <c r="F105" t="s">
        <v>114</v>
      </c>
      <c r="G105" t="s">
        <v>168</v>
      </c>
      <c r="H105">
        <v>2045</v>
      </c>
      <c r="I105">
        <v>3042</v>
      </c>
      <c r="L105">
        <v>0</v>
      </c>
      <c r="N105">
        <v>1</v>
      </c>
      <c r="Q105" t="s">
        <v>673</v>
      </c>
    </row>
    <row r="106" spans="1:17">
      <c r="A106" t="s">
        <v>239</v>
      </c>
      <c r="B106" t="s">
        <v>240</v>
      </c>
      <c r="C106" t="s">
        <v>464</v>
      </c>
      <c r="D106" t="s">
        <v>465</v>
      </c>
      <c r="E106" t="s">
        <v>175</v>
      </c>
      <c r="F106" t="s">
        <v>114</v>
      </c>
      <c r="G106" t="s">
        <v>168</v>
      </c>
      <c r="H106">
        <v>2050</v>
      </c>
      <c r="I106">
        <v>2832</v>
      </c>
      <c r="L106">
        <v>0</v>
      </c>
      <c r="N106">
        <v>1</v>
      </c>
      <c r="Q106" t="s">
        <v>673</v>
      </c>
    </row>
    <row r="107" spans="1:17">
      <c r="A107" t="s">
        <v>239</v>
      </c>
      <c r="B107" t="s">
        <v>240</v>
      </c>
      <c r="C107" t="s">
        <v>501</v>
      </c>
      <c r="D107" t="s">
        <v>502</v>
      </c>
      <c r="E107" t="s">
        <v>175</v>
      </c>
      <c r="F107" t="s">
        <v>114</v>
      </c>
      <c r="G107" t="s">
        <v>168</v>
      </c>
      <c r="H107">
        <v>2025</v>
      </c>
      <c r="I107">
        <v>641</v>
      </c>
      <c r="L107">
        <v>0</v>
      </c>
      <c r="N107">
        <v>1</v>
      </c>
      <c r="Q107" t="s">
        <v>673</v>
      </c>
    </row>
    <row r="108" spans="1:17">
      <c r="A108" t="s">
        <v>239</v>
      </c>
      <c r="B108" t="s">
        <v>240</v>
      </c>
      <c r="C108" t="s">
        <v>501</v>
      </c>
      <c r="D108" t="s">
        <v>502</v>
      </c>
      <c r="E108" t="s">
        <v>175</v>
      </c>
      <c r="F108" t="s">
        <v>114</v>
      </c>
      <c r="G108" t="s">
        <v>168</v>
      </c>
      <c r="H108">
        <v>2030</v>
      </c>
      <c r="I108">
        <v>618</v>
      </c>
      <c r="L108">
        <v>0</v>
      </c>
      <c r="N108">
        <v>1</v>
      </c>
      <c r="Q108" t="s">
        <v>673</v>
      </c>
    </row>
    <row r="109" spans="1:17">
      <c r="A109" t="s">
        <v>239</v>
      </c>
      <c r="B109" t="s">
        <v>240</v>
      </c>
      <c r="C109" t="s">
        <v>501</v>
      </c>
      <c r="D109" t="s">
        <v>502</v>
      </c>
      <c r="E109" t="s">
        <v>175</v>
      </c>
      <c r="F109" t="s">
        <v>114</v>
      </c>
      <c r="G109" t="s">
        <v>168</v>
      </c>
      <c r="H109">
        <v>2035</v>
      </c>
      <c r="I109">
        <v>586</v>
      </c>
      <c r="L109">
        <v>0</v>
      </c>
      <c r="N109">
        <v>1</v>
      </c>
      <c r="Q109" t="s">
        <v>673</v>
      </c>
    </row>
    <row r="110" spans="1:17">
      <c r="A110" t="s">
        <v>239</v>
      </c>
      <c r="B110" t="s">
        <v>240</v>
      </c>
      <c r="C110" t="s">
        <v>501</v>
      </c>
      <c r="D110" t="s">
        <v>502</v>
      </c>
      <c r="E110" t="s">
        <v>175</v>
      </c>
      <c r="F110" t="s">
        <v>114</v>
      </c>
      <c r="G110" t="s">
        <v>168</v>
      </c>
      <c r="H110">
        <v>2040</v>
      </c>
      <c r="I110">
        <v>542</v>
      </c>
      <c r="L110">
        <v>0</v>
      </c>
      <c r="N110">
        <v>1</v>
      </c>
      <c r="Q110" t="s">
        <v>673</v>
      </c>
    </row>
    <row r="111" spans="1:17">
      <c r="A111" t="s">
        <v>239</v>
      </c>
      <c r="B111" t="s">
        <v>240</v>
      </c>
      <c r="C111" t="s">
        <v>501</v>
      </c>
      <c r="D111" t="s">
        <v>502</v>
      </c>
      <c r="E111" t="s">
        <v>175</v>
      </c>
      <c r="F111" t="s">
        <v>114</v>
      </c>
      <c r="G111" t="s">
        <v>168</v>
      </c>
      <c r="H111">
        <v>2045</v>
      </c>
      <c r="I111">
        <v>545</v>
      </c>
      <c r="L111">
        <v>0</v>
      </c>
      <c r="N111">
        <v>1</v>
      </c>
      <c r="Q111" t="s">
        <v>673</v>
      </c>
    </row>
    <row r="112" spans="1:17">
      <c r="A112" t="s">
        <v>239</v>
      </c>
      <c r="B112" t="s">
        <v>240</v>
      </c>
      <c r="C112" t="s">
        <v>501</v>
      </c>
      <c r="D112" t="s">
        <v>502</v>
      </c>
      <c r="E112" t="s">
        <v>175</v>
      </c>
      <c r="F112" t="s">
        <v>114</v>
      </c>
      <c r="G112" t="s">
        <v>168</v>
      </c>
      <c r="H112">
        <v>2050</v>
      </c>
      <c r="I112">
        <v>544</v>
      </c>
      <c r="L112">
        <v>0</v>
      </c>
      <c r="N112">
        <v>1</v>
      </c>
      <c r="Q112" t="s">
        <v>673</v>
      </c>
    </row>
    <row r="113" spans="1:17">
      <c r="A113" t="s">
        <v>239</v>
      </c>
      <c r="B113" t="s">
        <v>240</v>
      </c>
      <c r="C113" t="s">
        <v>525</v>
      </c>
      <c r="D113" t="s">
        <v>718</v>
      </c>
      <c r="E113" t="s">
        <v>175</v>
      </c>
      <c r="F113" t="s">
        <v>114</v>
      </c>
      <c r="G113" t="s">
        <v>168</v>
      </c>
      <c r="H113">
        <v>2025</v>
      </c>
      <c r="I113">
        <v>3528</v>
      </c>
      <c r="L113">
        <v>0</v>
      </c>
      <c r="N113">
        <v>1</v>
      </c>
      <c r="Q113" t="s">
        <v>673</v>
      </c>
    </row>
    <row r="114" spans="1:17">
      <c r="A114" t="s">
        <v>239</v>
      </c>
      <c r="B114" t="s">
        <v>240</v>
      </c>
      <c r="C114" t="s">
        <v>525</v>
      </c>
      <c r="D114" t="s">
        <v>718</v>
      </c>
      <c r="E114" t="s">
        <v>175</v>
      </c>
      <c r="F114" t="s">
        <v>114</v>
      </c>
      <c r="G114" t="s">
        <v>168</v>
      </c>
      <c r="H114">
        <v>2030</v>
      </c>
      <c r="I114">
        <v>3930</v>
      </c>
      <c r="L114">
        <v>0</v>
      </c>
      <c r="N114">
        <v>1</v>
      </c>
      <c r="Q114" t="s">
        <v>673</v>
      </c>
    </row>
    <row r="115" spans="1:17">
      <c r="A115" t="s">
        <v>239</v>
      </c>
      <c r="B115" t="s">
        <v>240</v>
      </c>
      <c r="C115" t="s">
        <v>525</v>
      </c>
      <c r="D115" t="s">
        <v>718</v>
      </c>
      <c r="E115" t="s">
        <v>175</v>
      </c>
      <c r="F115" t="s">
        <v>114</v>
      </c>
      <c r="G115" t="s">
        <v>168</v>
      </c>
      <c r="H115">
        <v>2035</v>
      </c>
      <c r="I115">
        <v>4234</v>
      </c>
      <c r="L115">
        <v>0</v>
      </c>
      <c r="N115">
        <v>1</v>
      </c>
      <c r="Q115" t="s">
        <v>673</v>
      </c>
    </row>
    <row r="116" spans="1:17">
      <c r="A116" t="s">
        <v>239</v>
      </c>
      <c r="B116" t="s">
        <v>240</v>
      </c>
      <c r="C116" t="s">
        <v>525</v>
      </c>
      <c r="D116" t="s">
        <v>718</v>
      </c>
      <c r="E116" t="s">
        <v>175</v>
      </c>
      <c r="F116" t="s">
        <v>114</v>
      </c>
      <c r="G116" t="s">
        <v>168</v>
      </c>
      <c r="H116">
        <v>2040</v>
      </c>
      <c r="I116">
        <v>4696</v>
      </c>
      <c r="L116">
        <v>0</v>
      </c>
      <c r="N116">
        <v>1</v>
      </c>
      <c r="Q116" t="s">
        <v>673</v>
      </c>
    </row>
    <row r="117" spans="1:17">
      <c r="A117" t="s">
        <v>239</v>
      </c>
      <c r="B117" t="s">
        <v>240</v>
      </c>
      <c r="C117" t="s">
        <v>525</v>
      </c>
      <c r="D117" t="s">
        <v>718</v>
      </c>
      <c r="E117" t="s">
        <v>175</v>
      </c>
      <c r="F117" t="s">
        <v>114</v>
      </c>
      <c r="G117" t="s">
        <v>168</v>
      </c>
      <c r="H117">
        <v>2045</v>
      </c>
      <c r="I117">
        <v>5322</v>
      </c>
      <c r="L117">
        <v>0</v>
      </c>
      <c r="N117">
        <v>1</v>
      </c>
      <c r="Q117" t="s">
        <v>673</v>
      </c>
    </row>
    <row r="118" spans="1:17">
      <c r="A118" t="s">
        <v>239</v>
      </c>
      <c r="B118" t="s">
        <v>240</v>
      </c>
      <c r="C118" t="s">
        <v>525</v>
      </c>
      <c r="D118" t="s">
        <v>718</v>
      </c>
      <c r="E118" t="s">
        <v>175</v>
      </c>
      <c r="F118" t="s">
        <v>114</v>
      </c>
      <c r="G118" t="s">
        <v>168</v>
      </c>
      <c r="H118">
        <v>2050</v>
      </c>
      <c r="I118">
        <v>5948</v>
      </c>
      <c r="L118">
        <v>0</v>
      </c>
      <c r="N118">
        <v>1</v>
      </c>
      <c r="Q118" t="s">
        <v>673</v>
      </c>
    </row>
    <row r="119" spans="1:17">
      <c r="A119" t="s">
        <v>239</v>
      </c>
      <c r="B119" t="s">
        <v>240</v>
      </c>
      <c r="C119" t="s">
        <v>441</v>
      </c>
      <c r="D119" t="s">
        <v>442</v>
      </c>
      <c r="E119" t="s">
        <v>175</v>
      </c>
      <c r="F119" t="s">
        <v>114</v>
      </c>
      <c r="G119" t="s">
        <v>180</v>
      </c>
      <c r="H119">
        <v>2025</v>
      </c>
      <c r="I119">
        <v>25824</v>
      </c>
      <c r="L119">
        <v>0</v>
      </c>
      <c r="N119">
        <v>1</v>
      </c>
      <c r="Q119" t="s">
        <v>673</v>
      </c>
    </row>
    <row r="120" spans="1:17">
      <c r="A120" t="s">
        <v>239</v>
      </c>
      <c r="B120" t="s">
        <v>240</v>
      </c>
      <c r="C120" t="s">
        <v>441</v>
      </c>
      <c r="D120" t="s">
        <v>442</v>
      </c>
      <c r="E120" t="s">
        <v>175</v>
      </c>
      <c r="F120" t="s">
        <v>114</v>
      </c>
      <c r="G120" t="s">
        <v>180</v>
      </c>
      <c r="H120">
        <v>2030</v>
      </c>
      <c r="I120">
        <v>24025</v>
      </c>
      <c r="L120">
        <v>0</v>
      </c>
      <c r="N120">
        <v>1</v>
      </c>
      <c r="Q120" t="s">
        <v>673</v>
      </c>
    </row>
    <row r="121" spans="1:17">
      <c r="A121" t="s">
        <v>239</v>
      </c>
      <c r="B121" t="s">
        <v>240</v>
      </c>
      <c r="C121" t="s">
        <v>441</v>
      </c>
      <c r="D121" t="s">
        <v>442</v>
      </c>
      <c r="E121" t="s">
        <v>175</v>
      </c>
      <c r="F121" t="s">
        <v>114</v>
      </c>
      <c r="G121" t="s">
        <v>180</v>
      </c>
      <c r="H121">
        <v>2035</v>
      </c>
      <c r="I121">
        <v>25712</v>
      </c>
      <c r="L121">
        <v>0</v>
      </c>
      <c r="N121">
        <v>1</v>
      </c>
      <c r="Q121" t="s">
        <v>673</v>
      </c>
    </row>
    <row r="122" spans="1:17">
      <c r="A122" t="s">
        <v>239</v>
      </c>
      <c r="B122" t="s">
        <v>240</v>
      </c>
      <c r="C122" t="s">
        <v>441</v>
      </c>
      <c r="D122" t="s">
        <v>442</v>
      </c>
      <c r="E122" t="s">
        <v>175</v>
      </c>
      <c r="F122" t="s">
        <v>114</v>
      </c>
      <c r="G122" t="s">
        <v>180</v>
      </c>
      <c r="H122">
        <v>2040</v>
      </c>
      <c r="I122">
        <v>24255</v>
      </c>
      <c r="L122">
        <v>0</v>
      </c>
      <c r="N122">
        <v>1</v>
      </c>
      <c r="Q122" t="s">
        <v>673</v>
      </c>
    </row>
    <row r="123" spans="1:17">
      <c r="A123" t="s">
        <v>239</v>
      </c>
      <c r="B123" t="s">
        <v>240</v>
      </c>
      <c r="C123" t="s">
        <v>441</v>
      </c>
      <c r="D123" t="s">
        <v>442</v>
      </c>
      <c r="E123" t="s">
        <v>175</v>
      </c>
      <c r="F123" t="s">
        <v>114</v>
      </c>
      <c r="G123" t="s">
        <v>180</v>
      </c>
      <c r="H123">
        <v>2045</v>
      </c>
      <c r="I123">
        <v>23256</v>
      </c>
      <c r="L123">
        <v>0</v>
      </c>
      <c r="N123">
        <v>1</v>
      </c>
      <c r="Q123" t="s">
        <v>673</v>
      </c>
    </row>
    <row r="124" spans="1:17">
      <c r="A124" t="s">
        <v>239</v>
      </c>
      <c r="B124" t="s">
        <v>240</v>
      </c>
      <c r="C124" t="s">
        <v>441</v>
      </c>
      <c r="D124" t="s">
        <v>442</v>
      </c>
      <c r="E124" t="s">
        <v>175</v>
      </c>
      <c r="F124" t="s">
        <v>114</v>
      </c>
      <c r="G124" t="s">
        <v>180</v>
      </c>
      <c r="H124">
        <v>2050</v>
      </c>
      <c r="I124">
        <v>22093</v>
      </c>
      <c r="L124">
        <v>0</v>
      </c>
      <c r="N124">
        <v>1</v>
      </c>
      <c r="Q124" t="s">
        <v>673</v>
      </c>
    </row>
    <row r="125" spans="1:17">
      <c r="A125" t="s">
        <v>239</v>
      </c>
      <c r="B125" t="s">
        <v>240</v>
      </c>
      <c r="C125" t="s">
        <v>447</v>
      </c>
      <c r="D125" t="s">
        <v>448</v>
      </c>
      <c r="E125" t="s">
        <v>175</v>
      </c>
      <c r="F125" t="s">
        <v>114</v>
      </c>
      <c r="G125" t="s">
        <v>180</v>
      </c>
      <c r="H125">
        <v>2025</v>
      </c>
      <c r="I125">
        <v>17669</v>
      </c>
      <c r="L125">
        <v>0</v>
      </c>
      <c r="N125">
        <v>1</v>
      </c>
      <c r="Q125" t="s">
        <v>673</v>
      </c>
    </row>
    <row r="126" spans="1:17">
      <c r="A126" t="s">
        <v>239</v>
      </c>
      <c r="B126" t="s">
        <v>240</v>
      </c>
      <c r="C126" t="s">
        <v>447</v>
      </c>
      <c r="D126" t="s">
        <v>448</v>
      </c>
      <c r="E126" t="s">
        <v>175</v>
      </c>
      <c r="F126" t="s">
        <v>114</v>
      </c>
      <c r="G126" t="s">
        <v>180</v>
      </c>
      <c r="H126">
        <v>2030</v>
      </c>
      <c r="I126">
        <v>17126</v>
      </c>
      <c r="L126">
        <v>0</v>
      </c>
      <c r="N126">
        <v>1</v>
      </c>
      <c r="Q126" t="s">
        <v>673</v>
      </c>
    </row>
    <row r="127" spans="1:17">
      <c r="A127" t="s">
        <v>239</v>
      </c>
      <c r="B127" t="s">
        <v>240</v>
      </c>
      <c r="C127" t="s">
        <v>447</v>
      </c>
      <c r="D127" t="s">
        <v>448</v>
      </c>
      <c r="E127" t="s">
        <v>175</v>
      </c>
      <c r="F127" t="s">
        <v>114</v>
      </c>
      <c r="G127" t="s">
        <v>180</v>
      </c>
      <c r="H127">
        <v>2035</v>
      </c>
      <c r="I127">
        <v>15367</v>
      </c>
      <c r="L127">
        <v>0</v>
      </c>
      <c r="N127">
        <v>1</v>
      </c>
      <c r="Q127" t="s">
        <v>673</v>
      </c>
    </row>
    <row r="128" spans="1:17">
      <c r="A128" t="s">
        <v>239</v>
      </c>
      <c r="B128" t="s">
        <v>240</v>
      </c>
      <c r="C128" t="s">
        <v>447</v>
      </c>
      <c r="D128" t="s">
        <v>448</v>
      </c>
      <c r="E128" t="s">
        <v>175</v>
      </c>
      <c r="F128" t="s">
        <v>114</v>
      </c>
      <c r="G128" t="s">
        <v>180</v>
      </c>
      <c r="H128">
        <v>2040</v>
      </c>
      <c r="I128">
        <v>13944</v>
      </c>
      <c r="L128">
        <v>0</v>
      </c>
      <c r="N128">
        <v>1</v>
      </c>
      <c r="Q128" t="s">
        <v>673</v>
      </c>
    </row>
    <row r="129" spans="1:17">
      <c r="A129" t="s">
        <v>239</v>
      </c>
      <c r="B129" t="s">
        <v>240</v>
      </c>
      <c r="C129" t="s">
        <v>447</v>
      </c>
      <c r="D129" t="s">
        <v>448</v>
      </c>
      <c r="E129" t="s">
        <v>175</v>
      </c>
      <c r="F129" t="s">
        <v>114</v>
      </c>
      <c r="G129" t="s">
        <v>180</v>
      </c>
      <c r="H129">
        <v>2045</v>
      </c>
      <c r="I129">
        <v>12716</v>
      </c>
      <c r="L129">
        <v>0</v>
      </c>
      <c r="N129">
        <v>1</v>
      </c>
      <c r="Q129" t="s">
        <v>673</v>
      </c>
    </row>
    <row r="130" spans="1:17">
      <c r="A130" t="s">
        <v>239</v>
      </c>
      <c r="B130" t="s">
        <v>240</v>
      </c>
      <c r="C130" t="s">
        <v>447</v>
      </c>
      <c r="D130" t="s">
        <v>448</v>
      </c>
      <c r="E130" t="s">
        <v>175</v>
      </c>
      <c r="F130" t="s">
        <v>114</v>
      </c>
      <c r="G130" t="s">
        <v>180</v>
      </c>
      <c r="H130">
        <v>2050</v>
      </c>
      <c r="I130">
        <v>10870</v>
      </c>
      <c r="L130">
        <v>0</v>
      </c>
      <c r="N130">
        <v>1</v>
      </c>
      <c r="Q130" t="s">
        <v>673</v>
      </c>
    </row>
    <row r="131" spans="1:17">
      <c r="A131" t="s">
        <v>239</v>
      </c>
      <c r="B131" t="s">
        <v>240</v>
      </c>
      <c r="C131" t="s">
        <v>472</v>
      </c>
      <c r="D131" t="s">
        <v>473</v>
      </c>
      <c r="E131" t="s">
        <v>175</v>
      </c>
      <c r="F131" t="s">
        <v>114</v>
      </c>
      <c r="G131" t="s">
        <v>180</v>
      </c>
      <c r="H131">
        <v>2025</v>
      </c>
      <c r="I131">
        <v>5165</v>
      </c>
      <c r="L131">
        <v>0</v>
      </c>
      <c r="N131">
        <v>1</v>
      </c>
      <c r="Q131" t="s">
        <v>673</v>
      </c>
    </row>
    <row r="132" spans="1:17">
      <c r="A132" t="s">
        <v>239</v>
      </c>
      <c r="B132" t="s">
        <v>240</v>
      </c>
      <c r="C132" t="s">
        <v>472</v>
      </c>
      <c r="D132" t="s">
        <v>473</v>
      </c>
      <c r="E132" t="s">
        <v>175</v>
      </c>
      <c r="F132" t="s">
        <v>114</v>
      </c>
      <c r="G132" t="s">
        <v>180</v>
      </c>
      <c r="H132">
        <v>2030</v>
      </c>
      <c r="I132">
        <v>5614</v>
      </c>
      <c r="L132">
        <v>0</v>
      </c>
      <c r="N132">
        <v>1</v>
      </c>
      <c r="Q132" t="s">
        <v>673</v>
      </c>
    </row>
    <row r="133" spans="1:17">
      <c r="A133" t="s">
        <v>239</v>
      </c>
      <c r="B133" t="s">
        <v>240</v>
      </c>
      <c r="C133" t="s">
        <v>472</v>
      </c>
      <c r="D133" t="s">
        <v>473</v>
      </c>
      <c r="E133" t="s">
        <v>175</v>
      </c>
      <c r="F133" t="s">
        <v>114</v>
      </c>
      <c r="G133" t="s">
        <v>180</v>
      </c>
      <c r="H133">
        <v>2035</v>
      </c>
      <c r="I133">
        <v>5479</v>
      </c>
      <c r="L133">
        <v>0</v>
      </c>
      <c r="N133">
        <v>1</v>
      </c>
      <c r="Q133" t="s">
        <v>673</v>
      </c>
    </row>
    <row r="134" spans="1:17">
      <c r="A134" t="s">
        <v>239</v>
      </c>
      <c r="B134" t="s">
        <v>240</v>
      </c>
      <c r="C134" t="s">
        <v>472</v>
      </c>
      <c r="D134" t="s">
        <v>473</v>
      </c>
      <c r="E134" t="s">
        <v>175</v>
      </c>
      <c r="F134" t="s">
        <v>114</v>
      </c>
      <c r="G134" t="s">
        <v>180</v>
      </c>
      <c r="H134">
        <v>2040</v>
      </c>
      <c r="I134">
        <v>5535</v>
      </c>
      <c r="L134">
        <v>0</v>
      </c>
      <c r="N134">
        <v>1</v>
      </c>
      <c r="Q134" t="s">
        <v>673</v>
      </c>
    </row>
    <row r="135" spans="1:17">
      <c r="A135" t="s">
        <v>239</v>
      </c>
      <c r="B135" t="s">
        <v>240</v>
      </c>
      <c r="C135" t="s">
        <v>472</v>
      </c>
      <c r="D135" t="s">
        <v>473</v>
      </c>
      <c r="E135" t="s">
        <v>175</v>
      </c>
      <c r="F135" t="s">
        <v>114</v>
      </c>
      <c r="G135" t="s">
        <v>180</v>
      </c>
      <c r="H135">
        <v>2045</v>
      </c>
      <c r="I135">
        <v>5689</v>
      </c>
      <c r="L135">
        <v>0</v>
      </c>
      <c r="N135">
        <v>1</v>
      </c>
      <c r="Q135" t="s">
        <v>673</v>
      </c>
    </row>
    <row r="136" spans="1:17">
      <c r="A136" t="s">
        <v>239</v>
      </c>
      <c r="B136" t="s">
        <v>240</v>
      </c>
      <c r="C136" t="s">
        <v>472</v>
      </c>
      <c r="D136" t="s">
        <v>473</v>
      </c>
      <c r="E136" t="s">
        <v>175</v>
      </c>
      <c r="F136" t="s">
        <v>114</v>
      </c>
      <c r="G136" t="s">
        <v>180</v>
      </c>
      <c r="H136">
        <v>2050</v>
      </c>
      <c r="I136">
        <v>5486</v>
      </c>
      <c r="L136">
        <v>0</v>
      </c>
      <c r="N136">
        <v>1</v>
      </c>
      <c r="Q136" t="s">
        <v>673</v>
      </c>
    </row>
    <row r="137" spans="1:17">
      <c r="A137" t="s">
        <v>239</v>
      </c>
      <c r="B137" t="s">
        <v>240</v>
      </c>
      <c r="C137" t="s">
        <v>454</v>
      </c>
      <c r="D137" t="s">
        <v>716</v>
      </c>
      <c r="E137" t="s">
        <v>175</v>
      </c>
      <c r="F137" t="s">
        <v>114</v>
      </c>
      <c r="G137" t="s">
        <v>180</v>
      </c>
      <c r="H137">
        <v>2025</v>
      </c>
      <c r="I137">
        <v>5165</v>
      </c>
      <c r="L137">
        <v>0</v>
      </c>
      <c r="N137">
        <v>1</v>
      </c>
      <c r="Q137" t="s">
        <v>673</v>
      </c>
    </row>
    <row r="138" spans="1:17">
      <c r="A138" t="s">
        <v>239</v>
      </c>
      <c r="B138" t="s">
        <v>240</v>
      </c>
      <c r="C138" t="s">
        <v>454</v>
      </c>
      <c r="D138" t="s">
        <v>716</v>
      </c>
      <c r="E138" t="s">
        <v>175</v>
      </c>
      <c r="F138" t="s">
        <v>114</v>
      </c>
      <c r="G138" t="s">
        <v>180</v>
      </c>
      <c r="H138">
        <v>2030</v>
      </c>
      <c r="I138">
        <v>4802</v>
      </c>
      <c r="L138">
        <v>0</v>
      </c>
      <c r="N138">
        <v>1</v>
      </c>
      <c r="Q138" t="s">
        <v>673</v>
      </c>
    </row>
    <row r="139" spans="1:17">
      <c r="A139" t="s">
        <v>239</v>
      </c>
      <c r="B139" t="s">
        <v>240</v>
      </c>
      <c r="C139" t="s">
        <v>454</v>
      </c>
      <c r="D139" t="s">
        <v>716</v>
      </c>
      <c r="E139" t="s">
        <v>175</v>
      </c>
      <c r="F139" t="s">
        <v>114</v>
      </c>
      <c r="G139" t="s">
        <v>180</v>
      </c>
      <c r="H139">
        <v>2035</v>
      </c>
      <c r="I139">
        <v>3773</v>
      </c>
      <c r="L139">
        <v>0</v>
      </c>
      <c r="N139">
        <v>1</v>
      </c>
      <c r="Q139" t="s">
        <v>673</v>
      </c>
    </row>
    <row r="140" spans="1:17">
      <c r="A140" t="s">
        <v>239</v>
      </c>
      <c r="B140" t="s">
        <v>240</v>
      </c>
      <c r="C140" t="s">
        <v>454</v>
      </c>
      <c r="D140" t="s">
        <v>716</v>
      </c>
      <c r="E140" t="s">
        <v>175</v>
      </c>
      <c r="F140" t="s">
        <v>114</v>
      </c>
      <c r="G140" t="s">
        <v>180</v>
      </c>
      <c r="H140">
        <v>2040</v>
      </c>
      <c r="I140">
        <v>2798</v>
      </c>
      <c r="L140">
        <v>0</v>
      </c>
      <c r="N140">
        <v>1</v>
      </c>
      <c r="Q140" t="s">
        <v>673</v>
      </c>
    </row>
    <row r="141" spans="1:17">
      <c r="A141" t="s">
        <v>239</v>
      </c>
      <c r="B141" t="s">
        <v>240</v>
      </c>
      <c r="C141" t="s">
        <v>454</v>
      </c>
      <c r="D141" t="s">
        <v>716</v>
      </c>
      <c r="E141" t="s">
        <v>175</v>
      </c>
      <c r="F141" t="s">
        <v>114</v>
      </c>
      <c r="G141" t="s">
        <v>180</v>
      </c>
      <c r="H141">
        <v>2045</v>
      </c>
      <c r="I141">
        <v>1853</v>
      </c>
      <c r="L141">
        <v>0</v>
      </c>
      <c r="N141">
        <v>1</v>
      </c>
      <c r="Q141" t="s">
        <v>673</v>
      </c>
    </row>
    <row r="142" spans="1:17">
      <c r="A142" t="s">
        <v>239</v>
      </c>
      <c r="B142" t="s">
        <v>240</v>
      </c>
      <c r="C142" t="s">
        <v>454</v>
      </c>
      <c r="D142" t="s">
        <v>716</v>
      </c>
      <c r="E142" t="s">
        <v>175</v>
      </c>
      <c r="F142" t="s">
        <v>114</v>
      </c>
      <c r="G142" t="s">
        <v>180</v>
      </c>
      <c r="H142">
        <v>2050</v>
      </c>
      <c r="I142">
        <v>1196</v>
      </c>
      <c r="L142">
        <v>0</v>
      </c>
      <c r="N142">
        <v>1</v>
      </c>
      <c r="Q142" t="s">
        <v>673</v>
      </c>
    </row>
    <row r="143" spans="1:17">
      <c r="A143" t="s">
        <v>239</v>
      </c>
      <c r="B143" t="s">
        <v>240</v>
      </c>
      <c r="C143" t="s">
        <v>477</v>
      </c>
      <c r="D143" t="s">
        <v>478</v>
      </c>
      <c r="E143" t="s">
        <v>175</v>
      </c>
      <c r="F143" t="s">
        <v>114</v>
      </c>
      <c r="G143" t="s">
        <v>180</v>
      </c>
      <c r="H143">
        <v>2025</v>
      </c>
      <c r="I143">
        <v>2063</v>
      </c>
      <c r="L143">
        <v>0</v>
      </c>
      <c r="N143">
        <v>1</v>
      </c>
      <c r="Q143" t="s">
        <v>673</v>
      </c>
    </row>
    <row r="144" spans="1:17">
      <c r="A144" t="s">
        <v>239</v>
      </c>
      <c r="B144" t="s">
        <v>240</v>
      </c>
      <c r="C144" t="s">
        <v>477</v>
      </c>
      <c r="D144" t="s">
        <v>478</v>
      </c>
      <c r="E144" t="s">
        <v>175</v>
      </c>
      <c r="F144" t="s">
        <v>114</v>
      </c>
      <c r="G144" t="s">
        <v>180</v>
      </c>
      <c r="H144">
        <v>2030</v>
      </c>
      <c r="I144">
        <v>2010</v>
      </c>
      <c r="L144">
        <v>0</v>
      </c>
      <c r="N144">
        <v>1</v>
      </c>
      <c r="Q144" t="s">
        <v>673</v>
      </c>
    </row>
    <row r="145" spans="1:17">
      <c r="A145" t="s">
        <v>239</v>
      </c>
      <c r="B145" t="s">
        <v>240</v>
      </c>
      <c r="C145" t="s">
        <v>477</v>
      </c>
      <c r="D145" t="s">
        <v>478</v>
      </c>
      <c r="E145" t="s">
        <v>175</v>
      </c>
      <c r="F145" t="s">
        <v>114</v>
      </c>
      <c r="G145" t="s">
        <v>180</v>
      </c>
      <c r="H145">
        <v>2035</v>
      </c>
      <c r="I145">
        <v>2015</v>
      </c>
      <c r="L145">
        <v>0</v>
      </c>
      <c r="N145">
        <v>1</v>
      </c>
      <c r="Q145" t="s">
        <v>673</v>
      </c>
    </row>
    <row r="146" spans="1:17">
      <c r="A146" t="s">
        <v>239</v>
      </c>
      <c r="B146" t="s">
        <v>240</v>
      </c>
      <c r="C146" t="s">
        <v>477</v>
      </c>
      <c r="D146" t="s">
        <v>478</v>
      </c>
      <c r="E146" t="s">
        <v>175</v>
      </c>
      <c r="F146" t="s">
        <v>114</v>
      </c>
      <c r="G146" t="s">
        <v>180</v>
      </c>
      <c r="H146">
        <v>2040</v>
      </c>
      <c r="I146">
        <v>1996</v>
      </c>
      <c r="L146">
        <v>0</v>
      </c>
      <c r="N146">
        <v>1</v>
      </c>
      <c r="Q146" t="s">
        <v>673</v>
      </c>
    </row>
    <row r="147" spans="1:17">
      <c r="A147" t="s">
        <v>239</v>
      </c>
      <c r="B147" t="s">
        <v>240</v>
      </c>
      <c r="C147" t="s">
        <v>477</v>
      </c>
      <c r="D147" t="s">
        <v>478</v>
      </c>
      <c r="E147" t="s">
        <v>175</v>
      </c>
      <c r="F147" t="s">
        <v>114</v>
      </c>
      <c r="G147" t="s">
        <v>180</v>
      </c>
      <c r="H147">
        <v>2045</v>
      </c>
      <c r="I147">
        <v>1926</v>
      </c>
      <c r="L147">
        <v>0</v>
      </c>
      <c r="N147">
        <v>1</v>
      </c>
      <c r="Q147" t="s">
        <v>673</v>
      </c>
    </row>
    <row r="148" spans="1:17">
      <c r="A148" t="s">
        <v>239</v>
      </c>
      <c r="B148" t="s">
        <v>240</v>
      </c>
      <c r="C148" t="s">
        <v>477</v>
      </c>
      <c r="D148" t="s">
        <v>478</v>
      </c>
      <c r="E148" t="s">
        <v>175</v>
      </c>
      <c r="F148" t="s">
        <v>114</v>
      </c>
      <c r="G148" t="s">
        <v>180</v>
      </c>
      <c r="H148">
        <v>2050</v>
      </c>
      <c r="I148">
        <v>1199</v>
      </c>
      <c r="L148">
        <v>0</v>
      </c>
      <c r="N148">
        <v>1</v>
      </c>
      <c r="Q148" t="s">
        <v>673</v>
      </c>
    </row>
    <row r="149" spans="1:17">
      <c r="A149" t="s">
        <v>239</v>
      </c>
      <c r="B149" t="s">
        <v>240</v>
      </c>
      <c r="C149" t="s">
        <v>464</v>
      </c>
      <c r="D149" t="s">
        <v>465</v>
      </c>
      <c r="E149" t="s">
        <v>175</v>
      </c>
      <c r="F149" t="s">
        <v>114</v>
      </c>
      <c r="G149" t="s">
        <v>180</v>
      </c>
      <c r="H149">
        <v>2025</v>
      </c>
      <c r="I149">
        <v>4643</v>
      </c>
      <c r="L149">
        <v>0</v>
      </c>
      <c r="N149">
        <v>1</v>
      </c>
      <c r="Q149" t="s">
        <v>673</v>
      </c>
    </row>
    <row r="150" spans="1:17">
      <c r="A150" t="s">
        <v>239</v>
      </c>
      <c r="B150" t="s">
        <v>240</v>
      </c>
      <c r="C150" t="s">
        <v>464</v>
      </c>
      <c r="D150" t="s">
        <v>465</v>
      </c>
      <c r="E150" t="s">
        <v>175</v>
      </c>
      <c r="F150" t="s">
        <v>114</v>
      </c>
      <c r="G150" t="s">
        <v>180</v>
      </c>
      <c r="H150">
        <v>2030</v>
      </c>
      <c r="I150">
        <v>4083</v>
      </c>
      <c r="L150">
        <v>0</v>
      </c>
      <c r="N150">
        <v>1</v>
      </c>
      <c r="Q150" t="s">
        <v>673</v>
      </c>
    </row>
    <row r="151" spans="1:17">
      <c r="A151" t="s">
        <v>239</v>
      </c>
      <c r="B151" t="s">
        <v>240</v>
      </c>
      <c r="C151" t="s">
        <v>464</v>
      </c>
      <c r="D151" t="s">
        <v>465</v>
      </c>
      <c r="E151" t="s">
        <v>175</v>
      </c>
      <c r="F151" t="s">
        <v>114</v>
      </c>
      <c r="G151" t="s">
        <v>180</v>
      </c>
      <c r="H151">
        <v>2035</v>
      </c>
      <c r="I151">
        <v>3514</v>
      </c>
      <c r="L151">
        <v>0</v>
      </c>
      <c r="N151">
        <v>1</v>
      </c>
      <c r="Q151" t="s">
        <v>673</v>
      </c>
    </row>
    <row r="152" spans="1:17">
      <c r="A152" t="s">
        <v>239</v>
      </c>
      <c r="B152" t="s">
        <v>240</v>
      </c>
      <c r="C152" t="s">
        <v>464</v>
      </c>
      <c r="D152" t="s">
        <v>465</v>
      </c>
      <c r="E152" t="s">
        <v>175</v>
      </c>
      <c r="F152" t="s">
        <v>114</v>
      </c>
      <c r="G152" t="s">
        <v>180</v>
      </c>
      <c r="H152">
        <v>2040</v>
      </c>
      <c r="I152">
        <v>3073</v>
      </c>
      <c r="L152">
        <v>0</v>
      </c>
      <c r="N152">
        <v>1</v>
      </c>
      <c r="Q152" t="s">
        <v>673</v>
      </c>
    </row>
    <row r="153" spans="1:17">
      <c r="A153" t="s">
        <v>239</v>
      </c>
      <c r="B153" t="s">
        <v>240</v>
      </c>
      <c r="C153" t="s">
        <v>464</v>
      </c>
      <c r="D153" t="s">
        <v>465</v>
      </c>
      <c r="E153" t="s">
        <v>175</v>
      </c>
      <c r="F153" t="s">
        <v>114</v>
      </c>
      <c r="G153" t="s">
        <v>180</v>
      </c>
      <c r="H153">
        <v>2045</v>
      </c>
      <c r="I153">
        <v>2703</v>
      </c>
      <c r="L153">
        <v>0</v>
      </c>
      <c r="N153">
        <v>1</v>
      </c>
      <c r="Q153" t="s">
        <v>673</v>
      </c>
    </row>
    <row r="154" spans="1:17">
      <c r="A154" t="s">
        <v>239</v>
      </c>
      <c r="B154" t="s">
        <v>240</v>
      </c>
      <c r="C154" t="s">
        <v>464</v>
      </c>
      <c r="D154" t="s">
        <v>465</v>
      </c>
      <c r="E154" t="s">
        <v>175</v>
      </c>
      <c r="F154" t="s">
        <v>114</v>
      </c>
      <c r="G154" t="s">
        <v>180</v>
      </c>
      <c r="H154">
        <v>2050</v>
      </c>
      <c r="I154">
        <v>2501</v>
      </c>
      <c r="L154">
        <v>0</v>
      </c>
      <c r="N154">
        <v>1</v>
      </c>
      <c r="Q154" t="s">
        <v>673</v>
      </c>
    </row>
    <row r="155" spans="1:17">
      <c r="A155" t="s">
        <v>239</v>
      </c>
      <c r="B155" t="s">
        <v>240</v>
      </c>
      <c r="C155" t="s">
        <v>501</v>
      </c>
      <c r="D155" t="s">
        <v>502</v>
      </c>
      <c r="E155" t="s">
        <v>175</v>
      </c>
      <c r="F155" t="s">
        <v>114</v>
      </c>
      <c r="G155" t="s">
        <v>180</v>
      </c>
      <c r="H155">
        <v>2025</v>
      </c>
      <c r="I155">
        <v>641</v>
      </c>
      <c r="L155">
        <v>0</v>
      </c>
      <c r="N155">
        <v>1</v>
      </c>
      <c r="Q155" t="s">
        <v>673</v>
      </c>
    </row>
    <row r="156" spans="1:17">
      <c r="A156" t="s">
        <v>239</v>
      </c>
      <c r="B156" t="s">
        <v>240</v>
      </c>
      <c r="C156" t="s">
        <v>501</v>
      </c>
      <c r="D156" t="s">
        <v>502</v>
      </c>
      <c r="E156" t="s">
        <v>175</v>
      </c>
      <c r="F156" t="s">
        <v>114</v>
      </c>
      <c r="G156" t="s">
        <v>180</v>
      </c>
      <c r="H156">
        <v>2030</v>
      </c>
      <c r="I156">
        <v>618</v>
      </c>
      <c r="L156">
        <v>0</v>
      </c>
      <c r="N156">
        <v>1</v>
      </c>
      <c r="Q156" t="s">
        <v>673</v>
      </c>
    </row>
    <row r="157" spans="1:17">
      <c r="A157" t="s">
        <v>239</v>
      </c>
      <c r="B157" t="s">
        <v>240</v>
      </c>
      <c r="C157" t="s">
        <v>501</v>
      </c>
      <c r="D157" t="s">
        <v>502</v>
      </c>
      <c r="E157" t="s">
        <v>175</v>
      </c>
      <c r="F157" t="s">
        <v>114</v>
      </c>
      <c r="G157" t="s">
        <v>180</v>
      </c>
      <c r="H157">
        <v>2035</v>
      </c>
      <c r="I157">
        <v>586</v>
      </c>
      <c r="L157">
        <v>0</v>
      </c>
      <c r="N157">
        <v>1</v>
      </c>
      <c r="Q157" t="s">
        <v>673</v>
      </c>
    </row>
    <row r="158" spans="1:17">
      <c r="A158" t="s">
        <v>239</v>
      </c>
      <c r="B158" t="s">
        <v>240</v>
      </c>
      <c r="C158" t="s">
        <v>501</v>
      </c>
      <c r="D158" t="s">
        <v>502</v>
      </c>
      <c r="E158" t="s">
        <v>175</v>
      </c>
      <c r="F158" t="s">
        <v>114</v>
      </c>
      <c r="G158" t="s">
        <v>180</v>
      </c>
      <c r="H158">
        <v>2040</v>
      </c>
      <c r="I158">
        <v>542</v>
      </c>
      <c r="L158">
        <v>0</v>
      </c>
      <c r="N158">
        <v>1</v>
      </c>
      <c r="Q158" t="s">
        <v>673</v>
      </c>
    </row>
    <row r="159" spans="1:17">
      <c r="A159" t="s">
        <v>239</v>
      </c>
      <c r="B159" t="s">
        <v>240</v>
      </c>
      <c r="C159" t="s">
        <v>501</v>
      </c>
      <c r="D159" t="s">
        <v>502</v>
      </c>
      <c r="E159" t="s">
        <v>175</v>
      </c>
      <c r="F159" t="s">
        <v>114</v>
      </c>
      <c r="G159" t="s">
        <v>180</v>
      </c>
      <c r="H159">
        <v>2045</v>
      </c>
      <c r="I159">
        <v>545</v>
      </c>
      <c r="L159">
        <v>0</v>
      </c>
      <c r="N159">
        <v>1</v>
      </c>
      <c r="Q159" t="s">
        <v>673</v>
      </c>
    </row>
    <row r="160" spans="1:17">
      <c r="A160" t="s">
        <v>239</v>
      </c>
      <c r="B160" t="s">
        <v>240</v>
      </c>
      <c r="C160" t="s">
        <v>501</v>
      </c>
      <c r="D160" t="s">
        <v>502</v>
      </c>
      <c r="E160" t="s">
        <v>175</v>
      </c>
      <c r="F160" t="s">
        <v>114</v>
      </c>
      <c r="G160" t="s">
        <v>180</v>
      </c>
      <c r="H160">
        <v>2050</v>
      </c>
      <c r="I160">
        <v>488</v>
      </c>
      <c r="L160">
        <v>0</v>
      </c>
      <c r="N160">
        <v>1</v>
      </c>
      <c r="Q160" t="s">
        <v>673</v>
      </c>
    </row>
    <row r="161" spans="1:17">
      <c r="A161" t="s">
        <v>239</v>
      </c>
      <c r="B161" t="s">
        <v>240</v>
      </c>
      <c r="C161" t="s">
        <v>525</v>
      </c>
      <c r="D161" t="s">
        <v>718</v>
      </c>
      <c r="E161" t="s">
        <v>175</v>
      </c>
      <c r="F161" t="s">
        <v>114</v>
      </c>
      <c r="G161" t="s">
        <v>180</v>
      </c>
      <c r="H161">
        <v>2025</v>
      </c>
      <c r="I161">
        <v>3529</v>
      </c>
      <c r="L161">
        <v>0</v>
      </c>
      <c r="N161">
        <v>1</v>
      </c>
      <c r="Q161" t="s">
        <v>673</v>
      </c>
    </row>
    <row r="162" spans="1:17">
      <c r="A162" t="s">
        <v>239</v>
      </c>
      <c r="B162" t="s">
        <v>240</v>
      </c>
      <c r="C162" t="s">
        <v>525</v>
      </c>
      <c r="D162" t="s">
        <v>718</v>
      </c>
      <c r="E162" t="s">
        <v>175</v>
      </c>
      <c r="F162" t="s">
        <v>114</v>
      </c>
      <c r="G162" t="s">
        <v>180</v>
      </c>
      <c r="H162">
        <v>2030</v>
      </c>
      <c r="I162">
        <v>4246</v>
      </c>
      <c r="L162">
        <v>0</v>
      </c>
      <c r="N162">
        <v>1</v>
      </c>
      <c r="Q162" t="s">
        <v>673</v>
      </c>
    </row>
    <row r="163" spans="1:17">
      <c r="A163" t="s">
        <v>239</v>
      </c>
      <c r="B163" t="s">
        <v>240</v>
      </c>
      <c r="C163" t="s">
        <v>525</v>
      </c>
      <c r="D163" t="s">
        <v>718</v>
      </c>
      <c r="E163" t="s">
        <v>175</v>
      </c>
      <c r="F163" t="s">
        <v>114</v>
      </c>
      <c r="G163" t="s">
        <v>180</v>
      </c>
      <c r="H163">
        <v>2035</v>
      </c>
      <c r="I163">
        <v>4471</v>
      </c>
      <c r="L163">
        <v>0</v>
      </c>
      <c r="N163">
        <v>1</v>
      </c>
      <c r="Q163" t="s">
        <v>673</v>
      </c>
    </row>
    <row r="164" spans="1:17">
      <c r="A164" t="s">
        <v>239</v>
      </c>
      <c r="B164" t="s">
        <v>240</v>
      </c>
      <c r="C164" t="s">
        <v>525</v>
      </c>
      <c r="D164" t="s">
        <v>718</v>
      </c>
      <c r="E164" t="s">
        <v>175</v>
      </c>
      <c r="F164" t="s">
        <v>114</v>
      </c>
      <c r="G164" t="s">
        <v>180</v>
      </c>
      <c r="H164">
        <v>2040</v>
      </c>
      <c r="I164">
        <v>5064</v>
      </c>
      <c r="L164">
        <v>0</v>
      </c>
      <c r="N164">
        <v>1</v>
      </c>
      <c r="Q164" t="s">
        <v>673</v>
      </c>
    </row>
    <row r="165" spans="1:17">
      <c r="A165" t="s">
        <v>239</v>
      </c>
      <c r="B165" t="s">
        <v>240</v>
      </c>
      <c r="C165" t="s">
        <v>525</v>
      </c>
      <c r="D165" t="s">
        <v>718</v>
      </c>
      <c r="E165" t="s">
        <v>175</v>
      </c>
      <c r="F165" t="s">
        <v>114</v>
      </c>
      <c r="G165" t="s">
        <v>180</v>
      </c>
      <c r="H165">
        <v>2045</v>
      </c>
      <c r="I165">
        <v>5759</v>
      </c>
      <c r="L165">
        <v>0</v>
      </c>
      <c r="N165">
        <v>1</v>
      </c>
      <c r="Q165" t="s">
        <v>673</v>
      </c>
    </row>
    <row r="166" spans="1:17">
      <c r="A166" t="s">
        <v>239</v>
      </c>
      <c r="B166" t="s">
        <v>240</v>
      </c>
      <c r="C166" t="s">
        <v>525</v>
      </c>
      <c r="D166" t="s">
        <v>718</v>
      </c>
      <c r="E166" t="s">
        <v>175</v>
      </c>
      <c r="F166" t="s">
        <v>114</v>
      </c>
      <c r="G166" t="s">
        <v>180</v>
      </c>
      <c r="H166">
        <v>2050</v>
      </c>
      <c r="I166">
        <v>6678</v>
      </c>
      <c r="L166">
        <v>0</v>
      </c>
      <c r="N166">
        <v>1</v>
      </c>
      <c r="Q166" t="s">
        <v>673</v>
      </c>
    </row>
    <row r="167" spans="1:17">
      <c r="A167" t="s">
        <v>239</v>
      </c>
      <c r="B167" t="s">
        <v>240</v>
      </c>
      <c r="C167" t="s">
        <v>291</v>
      </c>
      <c r="D167" t="s">
        <v>292</v>
      </c>
      <c r="E167" t="s">
        <v>110</v>
      </c>
      <c r="F167" t="s">
        <v>114</v>
      </c>
      <c r="G167" t="s">
        <v>180</v>
      </c>
      <c r="H167">
        <v>2025</v>
      </c>
      <c r="I167">
        <v>2</v>
      </c>
      <c r="L167">
        <v>0</v>
      </c>
      <c r="N167">
        <v>0</v>
      </c>
      <c r="Q167" t="s">
        <v>673</v>
      </c>
    </row>
    <row r="168" spans="1:17">
      <c r="A168" t="s">
        <v>239</v>
      </c>
      <c r="B168" t="s">
        <v>240</v>
      </c>
      <c r="C168" t="s">
        <v>291</v>
      </c>
      <c r="D168" t="s">
        <v>292</v>
      </c>
      <c r="E168" t="s">
        <v>110</v>
      </c>
      <c r="F168" t="s">
        <v>114</v>
      </c>
      <c r="G168" t="s">
        <v>180</v>
      </c>
      <c r="H168">
        <v>2030</v>
      </c>
      <c r="I168">
        <v>2</v>
      </c>
      <c r="L168">
        <v>0</v>
      </c>
      <c r="N168">
        <v>0</v>
      </c>
      <c r="Q168" t="s">
        <v>673</v>
      </c>
    </row>
    <row r="169" spans="1:17">
      <c r="A169" t="s">
        <v>239</v>
      </c>
      <c r="B169" t="s">
        <v>240</v>
      </c>
      <c r="C169" t="s">
        <v>291</v>
      </c>
      <c r="D169" t="s">
        <v>292</v>
      </c>
      <c r="E169" t="s">
        <v>110</v>
      </c>
      <c r="F169" t="s">
        <v>114</v>
      </c>
      <c r="G169" t="s">
        <v>180</v>
      </c>
      <c r="H169">
        <v>2035</v>
      </c>
      <c r="I169">
        <v>4.4000000000000004</v>
      </c>
      <c r="L169">
        <v>0</v>
      </c>
      <c r="N169">
        <v>0</v>
      </c>
      <c r="Q169" t="s">
        <v>673</v>
      </c>
    </row>
    <row r="170" spans="1:17">
      <c r="A170" t="s">
        <v>239</v>
      </c>
      <c r="B170" t="s">
        <v>240</v>
      </c>
      <c r="C170" t="s">
        <v>291</v>
      </c>
      <c r="D170" t="s">
        <v>292</v>
      </c>
      <c r="E170" t="s">
        <v>110</v>
      </c>
      <c r="F170" t="s">
        <v>114</v>
      </c>
      <c r="G170" t="s">
        <v>180</v>
      </c>
      <c r="H170">
        <v>2040</v>
      </c>
      <c r="I170">
        <v>4.4000000000000004</v>
      </c>
      <c r="L170">
        <v>0</v>
      </c>
      <c r="N170">
        <v>0</v>
      </c>
      <c r="Q170" t="s">
        <v>673</v>
      </c>
    </row>
    <row r="171" spans="1:17">
      <c r="A171" t="s">
        <v>239</v>
      </c>
      <c r="B171" t="s">
        <v>240</v>
      </c>
      <c r="C171" t="s">
        <v>291</v>
      </c>
      <c r="D171" t="s">
        <v>292</v>
      </c>
      <c r="E171" t="s">
        <v>110</v>
      </c>
      <c r="F171" t="s">
        <v>114</v>
      </c>
      <c r="G171" t="s">
        <v>180</v>
      </c>
      <c r="H171">
        <v>2045</v>
      </c>
      <c r="I171">
        <v>4.4000000000000004</v>
      </c>
      <c r="L171">
        <v>0</v>
      </c>
      <c r="N171">
        <v>0</v>
      </c>
      <c r="Q171" t="s">
        <v>673</v>
      </c>
    </row>
    <row r="172" spans="1:17">
      <c r="A172" t="s">
        <v>239</v>
      </c>
      <c r="B172" t="s">
        <v>240</v>
      </c>
      <c r="C172" t="s">
        <v>291</v>
      </c>
      <c r="D172" t="s">
        <v>292</v>
      </c>
      <c r="E172" t="s">
        <v>110</v>
      </c>
      <c r="F172" t="s">
        <v>114</v>
      </c>
      <c r="G172" t="s">
        <v>180</v>
      </c>
      <c r="H172">
        <v>2050</v>
      </c>
      <c r="I172">
        <v>4.4000000000000004</v>
      </c>
      <c r="L172">
        <v>0</v>
      </c>
      <c r="N172">
        <v>0</v>
      </c>
      <c r="Q172" t="s">
        <v>673</v>
      </c>
    </row>
    <row r="173" spans="1:17">
      <c r="A173" t="s">
        <v>239</v>
      </c>
      <c r="B173" t="s">
        <v>240</v>
      </c>
      <c r="C173" t="s">
        <v>291</v>
      </c>
      <c r="D173" t="s">
        <v>292</v>
      </c>
      <c r="E173" t="s">
        <v>137</v>
      </c>
      <c r="F173" t="s">
        <v>114</v>
      </c>
      <c r="G173" t="s">
        <v>180</v>
      </c>
      <c r="H173">
        <v>2025</v>
      </c>
      <c r="I173">
        <v>15973</v>
      </c>
      <c r="L173">
        <v>0</v>
      </c>
      <c r="N173">
        <v>0</v>
      </c>
      <c r="Q173" t="s">
        <v>673</v>
      </c>
    </row>
    <row r="174" spans="1:17">
      <c r="A174" t="s">
        <v>239</v>
      </c>
      <c r="B174" t="s">
        <v>240</v>
      </c>
      <c r="C174" t="s">
        <v>291</v>
      </c>
      <c r="D174" t="s">
        <v>292</v>
      </c>
      <c r="E174" t="s">
        <v>137</v>
      </c>
      <c r="F174" t="s">
        <v>114</v>
      </c>
      <c r="G174" t="s">
        <v>180</v>
      </c>
      <c r="H174">
        <v>2030</v>
      </c>
      <c r="I174">
        <v>15973</v>
      </c>
      <c r="L174">
        <v>0</v>
      </c>
      <c r="N174">
        <v>0</v>
      </c>
      <c r="Q174" t="s">
        <v>673</v>
      </c>
    </row>
    <row r="175" spans="1:17">
      <c r="A175" t="s">
        <v>239</v>
      </c>
      <c r="B175" t="s">
        <v>240</v>
      </c>
      <c r="C175" t="s">
        <v>291</v>
      </c>
      <c r="D175" t="s">
        <v>292</v>
      </c>
      <c r="E175" t="s">
        <v>137</v>
      </c>
      <c r="F175" t="s">
        <v>114</v>
      </c>
      <c r="G175" t="s">
        <v>180</v>
      </c>
      <c r="H175">
        <v>2035</v>
      </c>
      <c r="I175">
        <v>34362</v>
      </c>
      <c r="L175">
        <v>0</v>
      </c>
      <c r="N175">
        <v>0</v>
      </c>
      <c r="Q175" t="s">
        <v>673</v>
      </c>
    </row>
    <row r="176" spans="1:17">
      <c r="A176" t="s">
        <v>239</v>
      </c>
      <c r="B176" t="s">
        <v>240</v>
      </c>
      <c r="C176" t="s">
        <v>291</v>
      </c>
      <c r="D176" t="s">
        <v>292</v>
      </c>
      <c r="E176" t="s">
        <v>137</v>
      </c>
      <c r="F176" t="s">
        <v>114</v>
      </c>
      <c r="G176" t="s">
        <v>180</v>
      </c>
      <c r="H176">
        <v>2040</v>
      </c>
      <c r="I176">
        <v>33731</v>
      </c>
      <c r="L176">
        <v>0</v>
      </c>
      <c r="N176">
        <v>0</v>
      </c>
      <c r="Q176" t="s">
        <v>673</v>
      </c>
    </row>
    <row r="177" spans="1:17">
      <c r="A177" t="s">
        <v>239</v>
      </c>
      <c r="B177" t="s">
        <v>240</v>
      </c>
      <c r="C177" t="s">
        <v>291</v>
      </c>
      <c r="D177" t="s">
        <v>292</v>
      </c>
      <c r="E177" t="s">
        <v>137</v>
      </c>
      <c r="F177" t="s">
        <v>114</v>
      </c>
      <c r="G177" t="s">
        <v>180</v>
      </c>
      <c r="H177">
        <v>2045</v>
      </c>
      <c r="I177">
        <v>33731</v>
      </c>
      <c r="L177">
        <v>0</v>
      </c>
      <c r="N177">
        <v>0</v>
      </c>
      <c r="Q177" t="s">
        <v>673</v>
      </c>
    </row>
    <row r="178" spans="1:17">
      <c r="A178" t="s">
        <v>239</v>
      </c>
      <c r="B178" t="s">
        <v>240</v>
      </c>
      <c r="C178" t="s">
        <v>291</v>
      </c>
      <c r="D178" t="s">
        <v>292</v>
      </c>
      <c r="E178" t="s">
        <v>137</v>
      </c>
      <c r="F178" t="s">
        <v>114</v>
      </c>
      <c r="G178" t="s">
        <v>180</v>
      </c>
      <c r="H178">
        <v>2050</v>
      </c>
      <c r="I178">
        <v>33731</v>
      </c>
      <c r="L178">
        <v>0</v>
      </c>
      <c r="N178">
        <v>0</v>
      </c>
      <c r="Q178" t="s">
        <v>673</v>
      </c>
    </row>
    <row r="179" spans="1:17">
      <c r="A179" t="s">
        <v>239</v>
      </c>
      <c r="B179" t="s">
        <v>240</v>
      </c>
      <c r="C179" t="s">
        <v>121</v>
      </c>
      <c r="D179" t="s">
        <v>122</v>
      </c>
      <c r="E179" t="s">
        <v>137</v>
      </c>
      <c r="F179" t="s">
        <v>114</v>
      </c>
      <c r="G179" t="s">
        <v>180</v>
      </c>
      <c r="H179">
        <v>2025</v>
      </c>
      <c r="I179">
        <v>1474</v>
      </c>
      <c r="L179">
        <v>0</v>
      </c>
      <c r="N179">
        <v>0</v>
      </c>
      <c r="Q179" t="s">
        <v>673</v>
      </c>
    </row>
    <row r="180" spans="1:17">
      <c r="A180" t="s">
        <v>239</v>
      </c>
      <c r="B180" t="s">
        <v>240</v>
      </c>
      <c r="C180" t="s">
        <v>121</v>
      </c>
      <c r="D180" t="s">
        <v>122</v>
      </c>
      <c r="E180" t="s">
        <v>137</v>
      </c>
      <c r="F180" t="s">
        <v>114</v>
      </c>
      <c r="G180" t="s">
        <v>180</v>
      </c>
      <c r="H180">
        <v>2030</v>
      </c>
      <c r="I180">
        <v>2430</v>
      </c>
      <c r="L180">
        <v>0</v>
      </c>
      <c r="N180">
        <v>0</v>
      </c>
      <c r="Q180" t="s">
        <v>673</v>
      </c>
    </row>
    <row r="181" spans="1:17">
      <c r="A181" t="s">
        <v>239</v>
      </c>
      <c r="B181" t="s">
        <v>240</v>
      </c>
      <c r="C181" t="s">
        <v>121</v>
      </c>
      <c r="D181" t="s">
        <v>122</v>
      </c>
      <c r="E181" t="s">
        <v>137</v>
      </c>
      <c r="F181" t="s">
        <v>114</v>
      </c>
      <c r="G181" t="s">
        <v>180</v>
      </c>
      <c r="H181">
        <v>2035</v>
      </c>
      <c r="I181">
        <v>3769</v>
      </c>
      <c r="L181">
        <v>0</v>
      </c>
      <c r="N181">
        <v>0</v>
      </c>
      <c r="Q181" t="s">
        <v>673</v>
      </c>
    </row>
    <row r="182" spans="1:17">
      <c r="A182" t="s">
        <v>239</v>
      </c>
      <c r="B182" t="s">
        <v>240</v>
      </c>
      <c r="C182" t="s">
        <v>121</v>
      </c>
      <c r="D182" t="s">
        <v>122</v>
      </c>
      <c r="E182" t="s">
        <v>137</v>
      </c>
      <c r="F182" t="s">
        <v>114</v>
      </c>
      <c r="G182" t="s">
        <v>180</v>
      </c>
      <c r="H182">
        <v>2040</v>
      </c>
      <c r="I182">
        <v>4500</v>
      </c>
      <c r="L182">
        <v>0</v>
      </c>
      <c r="N182">
        <v>0</v>
      </c>
      <c r="Q182" t="s">
        <v>673</v>
      </c>
    </row>
    <row r="183" spans="1:17">
      <c r="A183" t="s">
        <v>239</v>
      </c>
      <c r="B183" t="s">
        <v>240</v>
      </c>
      <c r="C183" t="s">
        <v>121</v>
      </c>
      <c r="D183" t="s">
        <v>122</v>
      </c>
      <c r="E183" t="s">
        <v>137</v>
      </c>
      <c r="F183" t="s">
        <v>114</v>
      </c>
      <c r="G183" t="s">
        <v>180</v>
      </c>
      <c r="H183">
        <v>2045</v>
      </c>
      <c r="I183">
        <v>5626</v>
      </c>
      <c r="L183">
        <v>0</v>
      </c>
      <c r="N183">
        <v>0</v>
      </c>
      <c r="Q183" t="s">
        <v>673</v>
      </c>
    </row>
    <row r="184" spans="1:17">
      <c r="A184" t="s">
        <v>239</v>
      </c>
      <c r="B184" t="s">
        <v>240</v>
      </c>
      <c r="C184" t="s">
        <v>121</v>
      </c>
      <c r="D184" t="s">
        <v>122</v>
      </c>
      <c r="E184" t="s">
        <v>137</v>
      </c>
      <c r="F184" t="s">
        <v>114</v>
      </c>
      <c r="G184" t="s">
        <v>180</v>
      </c>
      <c r="H184">
        <v>2050</v>
      </c>
      <c r="I184">
        <v>6751</v>
      </c>
      <c r="L184">
        <v>0</v>
      </c>
      <c r="N184">
        <v>0</v>
      </c>
      <c r="Q184" t="s">
        <v>673</v>
      </c>
    </row>
    <row r="185" spans="1:17">
      <c r="A185" t="s">
        <v>239</v>
      </c>
      <c r="B185" t="s">
        <v>240</v>
      </c>
      <c r="C185" t="s">
        <v>172</v>
      </c>
      <c r="D185" t="s">
        <v>173</v>
      </c>
      <c r="E185" t="s">
        <v>137</v>
      </c>
      <c r="F185" t="s">
        <v>114</v>
      </c>
      <c r="G185" t="s">
        <v>180</v>
      </c>
      <c r="H185">
        <v>2025</v>
      </c>
      <c r="I185">
        <v>8688</v>
      </c>
      <c r="L185">
        <v>0</v>
      </c>
      <c r="N185">
        <v>0</v>
      </c>
      <c r="Q185" t="s">
        <v>673</v>
      </c>
    </row>
    <row r="186" spans="1:17">
      <c r="A186" t="s">
        <v>239</v>
      </c>
      <c r="B186" t="s">
        <v>240</v>
      </c>
      <c r="C186" t="s">
        <v>172</v>
      </c>
      <c r="D186" t="s">
        <v>173</v>
      </c>
      <c r="E186" t="s">
        <v>137</v>
      </c>
      <c r="F186" t="s">
        <v>114</v>
      </c>
      <c r="G186" t="s">
        <v>180</v>
      </c>
      <c r="H186">
        <v>2030</v>
      </c>
      <c r="I186">
        <v>13201</v>
      </c>
      <c r="L186">
        <v>0</v>
      </c>
      <c r="N186">
        <v>0</v>
      </c>
      <c r="Q186" t="s">
        <v>673</v>
      </c>
    </row>
    <row r="187" spans="1:17">
      <c r="A187" t="s">
        <v>239</v>
      </c>
      <c r="B187" t="s">
        <v>240</v>
      </c>
      <c r="C187" t="s">
        <v>172</v>
      </c>
      <c r="D187" t="s">
        <v>173</v>
      </c>
      <c r="E187" t="s">
        <v>137</v>
      </c>
      <c r="F187" t="s">
        <v>114</v>
      </c>
      <c r="G187" t="s">
        <v>180</v>
      </c>
      <c r="H187">
        <v>2035</v>
      </c>
      <c r="I187">
        <v>13201</v>
      </c>
      <c r="L187">
        <v>0</v>
      </c>
      <c r="N187">
        <v>0</v>
      </c>
      <c r="Q187" t="s">
        <v>673</v>
      </c>
    </row>
    <row r="188" spans="1:17">
      <c r="A188" t="s">
        <v>239</v>
      </c>
      <c r="B188" t="s">
        <v>240</v>
      </c>
      <c r="C188" t="s">
        <v>172</v>
      </c>
      <c r="D188" t="s">
        <v>173</v>
      </c>
      <c r="E188" t="s">
        <v>137</v>
      </c>
      <c r="F188" t="s">
        <v>114</v>
      </c>
      <c r="G188" t="s">
        <v>180</v>
      </c>
      <c r="H188">
        <v>2040</v>
      </c>
      <c r="I188">
        <v>12019</v>
      </c>
      <c r="L188">
        <v>0</v>
      </c>
      <c r="N188">
        <v>0</v>
      </c>
      <c r="Q188" t="s">
        <v>673</v>
      </c>
    </row>
    <row r="189" spans="1:17">
      <c r="A189" t="s">
        <v>239</v>
      </c>
      <c r="B189" t="s">
        <v>240</v>
      </c>
      <c r="C189" t="s">
        <v>172</v>
      </c>
      <c r="D189" t="s">
        <v>173</v>
      </c>
      <c r="E189" t="s">
        <v>137</v>
      </c>
      <c r="F189" t="s">
        <v>114</v>
      </c>
      <c r="G189" t="s">
        <v>180</v>
      </c>
      <c r="H189">
        <v>2045</v>
      </c>
      <c r="I189">
        <v>12019</v>
      </c>
      <c r="L189">
        <v>0</v>
      </c>
      <c r="N189">
        <v>0</v>
      </c>
      <c r="Q189" t="s">
        <v>673</v>
      </c>
    </row>
    <row r="190" spans="1:17">
      <c r="A190" t="s">
        <v>239</v>
      </c>
      <c r="B190" t="s">
        <v>240</v>
      </c>
      <c r="C190" t="s">
        <v>172</v>
      </c>
      <c r="D190" t="s">
        <v>173</v>
      </c>
      <c r="E190" t="s">
        <v>137</v>
      </c>
      <c r="F190" t="s">
        <v>114</v>
      </c>
      <c r="G190" t="s">
        <v>180</v>
      </c>
      <c r="H190">
        <v>2050</v>
      </c>
      <c r="I190">
        <v>13661</v>
      </c>
      <c r="L190">
        <v>0</v>
      </c>
      <c r="N190">
        <v>0</v>
      </c>
      <c r="Q190" t="s">
        <v>673</v>
      </c>
    </row>
    <row r="191" spans="1:17">
      <c r="A191" t="s">
        <v>239</v>
      </c>
      <c r="B191" t="s">
        <v>240</v>
      </c>
      <c r="C191" t="s">
        <v>231</v>
      </c>
      <c r="D191" t="s">
        <v>232</v>
      </c>
      <c r="E191" t="s">
        <v>674</v>
      </c>
      <c r="F191" t="s">
        <v>114</v>
      </c>
      <c r="G191" t="s">
        <v>117</v>
      </c>
      <c r="H191">
        <v>2025</v>
      </c>
      <c r="I191">
        <v>0.3</v>
      </c>
      <c r="L191">
        <v>0</v>
      </c>
      <c r="N191">
        <v>1</v>
      </c>
      <c r="Q191" t="s">
        <v>673</v>
      </c>
    </row>
    <row r="192" spans="1:17">
      <c r="A192" t="s">
        <v>239</v>
      </c>
      <c r="B192" t="s">
        <v>240</v>
      </c>
      <c r="C192" t="s">
        <v>231</v>
      </c>
      <c r="D192" t="s">
        <v>232</v>
      </c>
      <c r="E192" t="s">
        <v>674</v>
      </c>
      <c r="F192" t="s">
        <v>114</v>
      </c>
      <c r="G192" t="s">
        <v>117</v>
      </c>
      <c r="H192">
        <v>2026</v>
      </c>
      <c r="I192">
        <v>0.36</v>
      </c>
      <c r="L192">
        <v>0</v>
      </c>
      <c r="N192">
        <v>1</v>
      </c>
      <c r="Q192" t="s">
        <v>673</v>
      </c>
    </row>
    <row r="193" spans="1:17">
      <c r="A193" t="s">
        <v>239</v>
      </c>
      <c r="B193" t="s">
        <v>240</v>
      </c>
      <c r="C193" t="s">
        <v>231</v>
      </c>
      <c r="D193" t="s">
        <v>232</v>
      </c>
      <c r="E193" t="s">
        <v>674</v>
      </c>
      <c r="F193" t="s">
        <v>114</v>
      </c>
      <c r="G193" t="s">
        <v>117</v>
      </c>
      <c r="H193">
        <v>2027</v>
      </c>
      <c r="I193">
        <v>0.41</v>
      </c>
      <c r="L193">
        <v>0</v>
      </c>
      <c r="N193">
        <v>1</v>
      </c>
      <c r="Q193" t="s">
        <v>673</v>
      </c>
    </row>
    <row r="194" spans="1:17">
      <c r="A194" t="s">
        <v>239</v>
      </c>
      <c r="B194" t="s">
        <v>240</v>
      </c>
      <c r="C194" t="s">
        <v>231</v>
      </c>
      <c r="D194" t="s">
        <v>232</v>
      </c>
      <c r="E194" t="s">
        <v>674</v>
      </c>
      <c r="F194" t="s">
        <v>114</v>
      </c>
      <c r="G194" t="s">
        <v>117</v>
      </c>
      <c r="H194">
        <v>2028</v>
      </c>
      <c r="I194">
        <v>0.47</v>
      </c>
      <c r="L194">
        <v>0</v>
      </c>
      <c r="N194">
        <v>1</v>
      </c>
      <c r="Q194" t="s">
        <v>673</v>
      </c>
    </row>
    <row r="195" spans="1:17">
      <c r="A195" t="s">
        <v>239</v>
      </c>
      <c r="B195" t="s">
        <v>240</v>
      </c>
      <c r="C195" t="s">
        <v>231</v>
      </c>
      <c r="D195" t="s">
        <v>232</v>
      </c>
      <c r="E195" t="s">
        <v>674</v>
      </c>
      <c r="F195" t="s">
        <v>114</v>
      </c>
      <c r="G195" t="s">
        <v>129</v>
      </c>
      <c r="H195">
        <v>2029</v>
      </c>
      <c r="I195">
        <v>0.52</v>
      </c>
      <c r="L195">
        <v>0</v>
      </c>
      <c r="N195">
        <v>1</v>
      </c>
      <c r="Q195" t="s">
        <v>673</v>
      </c>
    </row>
    <row r="196" spans="1:17">
      <c r="A196" t="s">
        <v>239</v>
      </c>
      <c r="B196" t="s">
        <v>240</v>
      </c>
      <c r="C196" t="s">
        <v>231</v>
      </c>
      <c r="D196" t="s">
        <v>232</v>
      </c>
      <c r="E196" t="s">
        <v>674</v>
      </c>
      <c r="F196" t="s">
        <v>114</v>
      </c>
      <c r="G196" t="s">
        <v>129</v>
      </c>
      <c r="H196">
        <v>2030</v>
      </c>
      <c r="I196">
        <v>0.57999999999999996</v>
      </c>
      <c r="L196">
        <v>0</v>
      </c>
      <c r="N196">
        <v>1</v>
      </c>
      <c r="Q196" t="s">
        <v>673</v>
      </c>
    </row>
    <row r="197" spans="1:17">
      <c r="A197" t="s">
        <v>239</v>
      </c>
      <c r="B197" t="s">
        <v>240</v>
      </c>
      <c r="C197" t="s">
        <v>441</v>
      </c>
      <c r="D197" t="s">
        <v>448</v>
      </c>
      <c r="E197" t="s">
        <v>163</v>
      </c>
      <c r="F197" t="s">
        <v>114</v>
      </c>
      <c r="G197" t="s">
        <v>156</v>
      </c>
      <c r="H197">
        <v>2025</v>
      </c>
      <c r="I197">
        <v>747</v>
      </c>
      <c r="L197">
        <v>0</v>
      </c>
      <c r="N197">
        <v>1</v>
      </c>
      <c r="Q197" t="s">
        <v>673</v>
      </c>
    </row>
    <row r="198" spans="1:17">
      <c r="A198" t="s">
        <v>239</v>
      </c>
      <c r="B198" t="s">
        <v>240</v>
      </c>
      <c r="C198" t="s">
        <v>441</v>
      </c>
      <c r="D198" t="s">
        <v>448</v>
      </c>
      <c r="E198" t="s">
        <v>163</v>
      </c>
      <c r="F198" t="s">
        <v>114</v>
      </c>
      <c r="G198" t="s">
        <v>156</v>
      </c>
      <c r="H198">
        <v>2026</v>
      </c>
      <c r="I198">
        <v>746</v>
      </c>
      <c r="L198">
        <v>1</v>
      </c>
      <c r="N198">
        <v>1</v>
      </c>
      <c r="Q198" t="s">
        <v>673</v>
      </c>
    </row>
    <row r="199" spans="1:17">
      <c r="A199" t="s">
        <v>239</v>
      </c>
      <c r="B199" t="s">
        <v>240</v>
      </c>
      <c r="C199" t="s">
        <v>441</v>
      </c>
      <c r="D199" t="s">
        <v>448</v>
      </c>
      <c r="E199" t="s">
        <v>163</v>
      </c>
      <c r="F199" t="s">
        <v>114</v>
      </c>
      <c r="G199" t="s">
        <v>156</v>
      </c>
      <c r="H199">
        <v>2027</v>
      </c>
      <c r="I199">
        <v>745</v>
      </c>
      <c r="L199">
        <v>1</v>
      </c>
      <c r="N199">
        <v>1</v>
      </c>
      <c r="Q199" t="s">
        <v>673</v>
      </c>
    </row>
    <row r="200" spans="1:17">
      <c r="A200" t="s">
        <v>239</v>
      </c>
      <c r="B200" t="s">
        <v>240</v>
      </c>
      <c r="C200" t="s">
        <v>441</v>
      </c>
      <c r="D200" t="s">
        <v>448</v>
      </c>
      <c r="E200" t="s">
        <v>163</v>
      </c>
      <c r="F200" t="s">
        <v>114</v>
      </c>
      <c r="G200" t="s">
        <v>156</v>
      </c>
      <c r="H200">
        <v>2028</v>
      </c>
      <c r="I200">
        <v>744</v>
      </c>
      <c r="L200">
        <v>1</v>
      </c>
      <c r="N200">
        <v>1</v>
      </c>
      <c r="Q200" t="s">
        <v>673</v>
      </c>
    </row>
    <row r="201" spans="1:17">
      <c r="A201" t="s">
        <v>239</v>
      </c>
      <c r="B201" t="s">
        <v>240</v>
      </c>
      <c r="C201" t="s">
        <v>441</v>
      </c>
      <c r="D201" t="s">
        <v>448</v>
      </c>
      <c r="E201" t="s">
        <v>163</v>
      </c>
      <c r="F201" t="s">
        <v>114</v>
      </c>
      <c r="G201" t="s">
        <v>156</v>
      </c>
      <c r="H201">
        <v>2029</v>
      </c>
      <c r="I201">
        <v>742</v>
      </c>
      <c r="L201">
        <v>1</v>
      </c>
      <c r="N201">
        <v>1</v>
      </c>
      <c r="Q201" t="s">
        <v>673</v>
      </c>
    </row>
    <row r="202" spans="1:17">
      <c r="A202" t="s">
        <v>239</v>
      </c>
      <c r="B202" t="s">
        <v>240</v>
      </c>
      <c r="C202" t="s">
        <v>441</v>
      </c>
      <c r="D202" t="s">
        <v>448</v>
      </c>
      <c r="E202" t="s">
        <v>163</v>
      </c>
      <c r="F202" t="s">
        <v>114</v>
      </c>
      <c r="G202" t="s">
        <v>156</v>
      </c>
      <c r="H202">
        <v>2030</v>
      </c>
      <c r="I202">
        <v>740</v>
      </c>
      <c r="L202">
        <v>1</v>
      </c>
      <c r="N202">
        <v>1</v>
      </c>
      <c r="Q202" t="s">
        <v>673</v>
      </c>
    </row>
    <row r="203" spans="1:17" ht="24" customHeight="1">
      <c r="A203" t="s">
        <v>239</v>
      </c>
      <c r="B203" t="s">
        <v>240</v>
      </c>
      <c r="C203" s="40" t="s">
        <v>405</v>
      </c>
      <c r="D203" s="40" t="s">
        <v>406</v>
      </c>
      <c r="E203" t="s">
        <v>719</v>
      </c>
      <c r="F203" t="s">
        <v>114</v>
      </c>
      <c r="G203" t="s">
        <v>156</v>
      </c>
      <c r="H203">
        <v>2030</v>
      </c>
      <c r="I203">
        <v>30</v>
      </c>
      <c r="L203">
        <v>1</v>
      </c>
      <c r="M203">
        <v>1</v>
      </c>
      <c r="N203">
        <v>0</v>
      </c>
      <c r="Q203" t="s">
        <v>673</v>
      </c>
    </row>
    <row r="204" spans="1:17" ht="33.75" customHeight="1">
      <c r="A204" t="s">
        <v>239</v>
      </c>
      <c r="B204" t="s">
        <v>240</v>
      </c>
      <c r="C204" s="40" t="s">
        <v>412</v>
      </c>
      <c r="D204" s="40" t="s">
        <v>413</v>
      </c>
      <c r="E204" t="s">
        <v>719</v>
      </c>
      <c r="F204" t="s">
        <v>114</v>
      </c>
      <c r="G204" t="s">
        <v>156</v>
      </c>
      <c r="H204">
        <v>2030</v>
      </c>
      <c r="I204">
        <v>32</v>
      </c>
      <c r="L204">
        <v>1</v>
      </c>
      <c r="M204">
        <v>1</v>
      </c>
      <c r="N204">
        <v>0</v>
      </c>
      <c r="Q204" t="s">
        <v>673</v>
      </c>
    </row>
    <row r="205" spans="1:17" ht="28.5" customHeight="1">
      <c r="A205" t="s">
        <v>239</v>
      </c>
      <c r="B205" t="s">
        <v>240</v>
      </c>
      <c r="C205" s="40" t="s">
        <v>419</v>
      </c>
      <c r="D205" s="40" t="s">
        <v>420</v>
      </c>
      <c r="E205" t="s">
        <v>719</v>
      </c>
      <c r="F205" t="s">
        <v>114</v>
      </c>
      <c r="G205" t="s">
        <v>156</v>
      </c>
      <c r="H205">
        <v>2030</v>
      </c>
      <c r="I205">
        <v>25</v>
      </c>
      <c r="L205">
        <v>1</v>
      </c>
      <c r="M205">
        <v>1</v>
      </c>
      <c r="N205">
        <v>0</v>
      </c>
      <c r="Q205" t="s">
        <v>673</v>
      </c>
    </row>
    <row r="206" spans="1:17" ht="26.25" customHeight="1">
      <c r="A206" t="s">
        <v>239</v>
      </c>
      <c r="B206" t="s">
        <v>240</v>
      </c>
      <c r="C206" s="40" t="s">
        <v>426</v>
      </c>
      <c r="D206" s="40" t="s">
        <v>427</v>
      </c>
      <c r="E206" t="s">
        <v>719</v>
      </c>
      <c r="F206" t="s">
        <v>114</v>
      </c>
      <c r="G206" t="s">
        <v>156</v>
      </c>
      <c r="H206">
        <v>2030</v>
      </c>
      <c r="I206">
        <v>32</v>
      </c>
      <c r="L206">
        <v>1</v>
      </c>
      <c r="M206">
        <v>1</v>
      </c>
      <c r="N206">
        <v>0</v>
      </c>
      <c r="Q206" t="s">
        <v>673</v>
      </c>
    </row>
    <row r="207" spans="1:17">
      <c r="A207" t="s">
        <v>239</v>
      </c>
      <c r="B207" t="s">
        <v>240</v>
      </c>
      <c r="C207" t="s">
        <v>133</v>
      </c>
      <c r="D207" t="s">
        <v>134</v>
      </c>
      <c r="E207" t="s">
        <v>110</v>
      </c>
      <c r="F207" t="s">
        <v>114</v>
      </c>
      <c r="G207" t="s">
        <v>129</v>
      </c>
      <c r="H207">
        <v>2021</v>
      </c>
      <c r="I207">
        <v>0.32400000000000001</v>
      </c>
      <c r="L207">
        <v>0</v>
      </c>
      <c r="N207">
        <v>0</v>
      </c>
      <c r="Q207" t="s">
        <v>673</v>
      </c>
    </row>
    <row r="208" spans="1:17">
      <c r="A208" t="s">
        <v>239</v>
      </c>
      <c r="B208" t="s">
        <v>240</v>
      </c>
      <c r="C208" t="s">
        <v>133</v>
      </c>
      <c r="D208" t="s">
        <v>134</v>
      </c>
      <c r="E208" t="s">
        <v>110</v>
      </c>
      <c r="F208" t="s">
        <v>114</v>
      </c>
      <c r="G208" t="s">
        <v>129</v>
      </c>
      <c r="H208">
        <v>2022</v>
      </c>
      <c r="I208">
        <v>0.32400000000000001</v>
      </c>
      <c r="L208">
        <v>0</v>
      </c>
      <c r="N208">
        <v>0</v>
      </c>
      <c r="Q208" t="s">
        <v>673</v>
      </c>
    </row>
    <row r="209" spans="1:17">
      <c r="A209" t="s">
        <v>239</v>
      </c>
      <c r="B209" t="s">
        <v>240</v>
      </c>
      <c r="C209" t="s">
        <v>133</v>
      </c>
      <c r="D209" t="s">
        <v>134</v>
      </c>
      <c r="E209" t="s">
        <v>110</v>
      </c>
      <c r="F209" t="s">
        <v>114</v>
      </c>
      <c r="G209" t="s">
        <v>129</v>
      </c>
      <c r="H209">
        <v>2023</v>
      </c>
      <c r="I209">
        <v>0.434</v>
      </c>
      <c r="L209">
        <v>0</v>
      </c>
      <c r="N209">
        <v>0</v>
      </c>
      <c r="Q209" t="s">
        <v>673</v>
      </c>
    </row>
    <row r="210" spans="1:17">
      <c r="A210" t="s">
        <v>239</v>
      </c>
      <c r="B210" t="s">
        <v>240</v>
      </c>
      <c r="C210" t="s">
        <v>133</v>
      </c>
      <c r="D210" t="s">
        <v>134</v>
      </c>
      <c r="E210" t="s">
        <v>110</v>
      </c>
      <c r="F210" t="s">
        <v>114</v>
      </c>
      <c r="G210" t="s">
        <v>129</v>
      </c>
      <c r="H210">
        <v>2024</v>
      </c>
      <c r="I210">
        <v>0.54500000000000004</v>
      </c>
      <c r="L210">
        <v>0</v>
      </c>
      <c r="N210">
        <v>0</v>
      </c>
      <c r="Q210" t="s">
        <v>673</v>
      </c>
    </row>
    <row r="211" spans="1:17">
      <c r="A211" t="s">
        <v>239</v>
      </c>
      <c r="B211" t="s">
        <v>240</v>
      </c>
      <c r="C211" t="s">
        <v>133</v>
      </c>
      <c r="D211" t="s">
        <v>134</v>
      </c>
      <c r="E211" t="s">
        <v>110</v>
      </c>
      <c r="F211" t="s">
        <v>114</v>
      </c>
      <c r="G211" t="s">
        <v>129</v>
      </c>
      <c r="H211">
        <v>2025</v>
      </c>
      <c r="I211">
        <v>0.65500000000000003</v>
      </c>
      <c r="L211">
        <v>0</v>
      </c>
      <c r="N211">
        <v>0</v>
      </c>
      <c r="Q211" t="s">
        <v>673</v>
      </c>
    </row>
    <row r="212" spans="1:17">
      <c r="A212" t="s">
        <v>239</v>
      </c>
      <c r="B212" t="s">
        <v>240</v>
      </c>
      <c r="C212" t="s">
        <v>133</v>
      </c>
      <c r="D212" t="s">
        <v>134</v>
      </c>
      <c r="E212" t="s">
        <v>110</v>
      </c>
      <c r="F212" t="s">
        <v>114</v>
      </c>
      <c r="G212" t="s">
        <v>129</v>
      </c>
      <c r="H212">
        <v>2026</v>
      </c>
      <c r="I212">
        <v>0.74</v>
      </c>
      <c r="L212">
        <v>0</v>
      </c>
      <c r="N212">
        <v>0</v>
      </c>
      <c r="Q212" t="s">
        <v>673</v>
      </c>
    </row>
    <row r="213" spans="1:17">
      <c r="A213" t="s">
        <v>239</v>
      </c>
      <c r="B213" t="s">
        <v>240</v>
      </c>
      <c r="C213" t="s">
        <v>133</v>
      </c>
      <c r="D213" t="s">
        <v>134</v>
      </c>
      <c r="E213" t="s">
        <v>110</v>
      </c>
      <c r="F213" t="s">
        <v>114</v>
      </c>
      <c r="G213" t="s">
        <v>129</v>
      </c>
      <c r="H213">
        <v>2027</v>
      </c>
      <c r="I213">
        <v>0.82499999999999996</v>
      </c>
      <c r="L213">
        <v>0</v>
      </c>
      <c r="N213">
        <v>0</v>
      </c>
      <c r="Q213" t="s">
        <v>673</v>
      </c>
    </row>
    <row r="214" spans="1:17">
      <c r="A214" t="s">
        <v>239</v>
      </c>
      <c r="B214" t="s">
        <v>240</v>
      </c>
      <c r="C214" t="s">
        <v>133</v>
      </c>
      <c r="D214" t="s">
        <v>134</v>
      </c>
      <c r="E214" t="s">
        <v>110</v>
      </c>
      <c r="F214" t="s">
        <v>114</v>
      </c>
      <c r="G214" t="s">
        <v>129</v>
      </c>
      <c r="H214">
        <v>2028</v>
      </c>
      <c r="I214">
        <v>0.91</v>
      </c>
      <c r="L214">
        <v>0</v>
      </c>
      <c r="N214">
        <v>0</v>
      </c>
      <c r="Q214" t="s">
        <v>673</v>
      </c>
    </row>
    <row r="215" spans="1:17">
      <c r="A215" t="s">
        <v>239</v>
      </c>
      <c r="B215" t="s">
        <v>240</v>
      </c>
      <c r="C215" t="s">
        <v>133</v>
      </c>
      <c r="D215" t="s">
        <v>134</v>
      </c>
      <c r="E215" t="s">
        <v>110</v>
      </c>
      <c r="F215" t="s">
        <v>114</v>
      </c>
      <c r="G215" t="s">
        <v>129</v>
      </c>
      <c r="H215">
        <v>2029</v>
      </c>
      <c r="I215">
        <v>0.995</v>
      </c>
      <c r="L215">
        <v>0</v>
      </c>
      <c r="N215">
        <v>0</v>
      </c>
      <c r="Q215" t="s">
        <v>673</v>
      </c>
    </row>
    <row r="216" spans="1:17">
      <c r="A216" t="s">
        <v>239</v>
      </c>
      <c r="B216" t="s">
        <v>240</v>
      </c>
      <c r="C216" t="s">
        <v>133</v>
      </c>
      <c r="D216" t="s">
        <v>134</v>
      </c>
      <c r="E216" t="s">
        <v>110</v>
      </c>
      <c r="F216" t="s">
        <v>114</v>
      </c>
      <c r="G216" t="s">
        <v>180</v>
      </c>
      <c r="H216">
        <v>2030</v>
      </c>
      <c r="I216">
        <v>1.08</v>
      </c>
      <c r="L216">
        <v>1</v>
      </c>
      <c r="M216">
        <v>1</v>
      </c>
      <c r="N216">
        <v>0</v>
      </c>
      <c r="Q216" t="s">
        <v>673</v>
      </c>
    </row>
    <row r="217" spans="1:17">
      <c r="A217" t="s">
        <v>239</v>
      </c>
      <c r="B217" t="s">
        <v>240</v>
      </c>
      <c r="C217" t="s">
        <v>133</v>
      </c>
      <c r="D217" t="s">
        <v>134</v>
      </c>
      <c r="E217" t="s">
        <v>110</v>
      </c>
      <c r="F217" t="s">
        <v>114</v>
      </c>
      <c r="G217" t="s">
        <v>180</v>
      </c>
      <c r="H217">
        <v>2040</v>
      </c>
      <c r="I217">
        <v>2</v>
      </c>
      <c r="L217">
        <v>1</v>
      </c>
      <c r="M217">
        <v>1</v>
      </c>
      <c r="N217">
        <v>0</v>
      </c>
      <c r="Q217" t="s">
        <v>673</v>
      </c>
    </row>
    <row r="218" spans="1:17">
      <c r="A218" t="s">
        <v>239</v>
      </c>
      <c r="B218" t="s">
        <v>240</v>
      </c>
      <c r="C218" t="s">
        <v>133</v>
      </c>
      <c r="D218" t="s">
        <v>134</v>
      </c>
      <c r="E218" t="s">
        <v>110</v>
      </c>
      <c r="F218" t="s">
        <v>114</v>
      </c>
      <c r="G218" t="s">
        <v>180</v>
      </c>
      <c r="H218">
        <v>2050</v>
      </c>
      <c r="I218">
        <v>3</v>
      </c>
      <c r="L218">
        <v>1</v>
      </c>
      <c r="M218">
        <v>1</v>
      </c>
      <c r="N218">
        <v>0</v>
      </c>
      <c r="Q218" t="s">
        <v>673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9E80-71FF-4E93-BDE6-6197D18C0ECC}">
  <dimension ref="A1:Q261"/>
  <sheetViews>
    <sheetView topLeftCell="A260" workbookViewId="0">
      <selection activeCell="B261" sqref="B261"/>
    </sheetView>
  </sheetViews>
  <sheetFormatPr defaultRowHeight="15"/>
  <cols>
    <col min="4" max="4" width="11.1406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259</v>
      </c>
      <c r="B2" t="s">
        <v>260</v>
      </c>
      <c r="C2" s="6" t="s">
        <v>133</v>
      </c>
      <c r="D2" t="s">
        <v>134</v>
      </c>
      <c r="E2" t="s">
        <v>110</v>
      </c>
      <c r="F2" t="s">
        <v>114</v>
      </c>
      <c r="G2" t="s">
        <v>168</v>
      </c>
      <c r="H2">
        <v>2021</v>
      </c>
      <c r="I2">
        <v>4.3330000000000002</v>
      </c>
      <c r="L2">
        <v>0</v>
      </c>
      <c r="N2">
        <v>0</v>
      </c>
      <c r="O2">
        <v>0</v>
      </c>
      <c r="Q2" t="s">
        <v>720</v>
      </c>
    </row>
    <row r="3" spans="1:17">
      <c r="A3" t="s">
        <v>259</v>
      </c>
      <c r="B3" t="s">
        <v>260</v>
      </c>
      <c r="C3" s="6" t="s">
        <v>133</v>
      </c>
      <c r="D3" t="s">
        <v>134</v>
      </c>
      <c r="E3" t="s">
        <v>110</v>
      </c>
      <c r="F3" t="s">
        <v>114</v>
      </c>
      <c r="G3" t="s">
        <v>168</v>
      </c>
      <c r="H3">
        <v>2022</v>
      </c>
      <c r="I3">
        <v>5.0069999999999997</v>
      </c>
      <c r="L3">
        <v>0</v>
      </c>
      <c r="N3">
        <v>0</v>
      </c>
      <c r="O3">
        <v>0</v>
      </c>
      <c r="Q3" t="s">
        <v>720</v>
      </c>
    </row>
    <row r="4" spans="1:17">
      <c r="A4" t="s">
        <v>259</v>
      </c>
      <c r="B4" t="s">
        <v>260</v>
      </c>
      <c r="C4" s="6" t="s">
        <v>133</v>
      </c>
      <c r="D4" t="s">
        <v>134</v>
      </c>
      <c r="E4" t="s">
        <v>110</v>
      </c>
      <c r="F4" t="s">
        <v>114</v>
      </c>
      <c r="G4" t="s">
        <v>168</v>
      </c>
      <c r="H4">
        <v>2023</v>
      </c>
      <c r="I4">
        <v>5.1929999999999996</v>
      </c>
      <c r="L4">
        <v>0</v>
      </c>
      <c r="N4">
        <v>0</v>
      </c>
      <c r="O4">
        <v>0</v>
      </c>
      <c r="Q4" t="s">
        <v>720</v>
      </c>
    </row>
    <row r="5" spans="1:17">
      <c r="A5" t="s">
        <v>259</v>
      </c>
      <c r="B5" t="s">
        <v>260</v>
      </c>
      <c r="C5" s="6" t="s">
        <v>133</v>
      </c>
      <c r="D5" t="s">
        <v>134</v>
      </c>
      <c r="E5" t="s">
        <v>110</v>
      </c>
      <c r="F5" t="s">
        <v>114</v>
      </c>
      <c r="G5" t="s">
        <v>168</v>
      </c>
      <c r="H5">
        <v>2024</v>
      </c>
      <c r="I5">
        <v>5.3179999999999996</v>
      </c>
      <c r="L5">
        <v>0</v>
      </c>
      <c r="N5">
        <v>0</v>
      </c>
      <c r="O5">
        <v>0</v>
      </c>
      <c r="Q5" t="s">
        <v>720</v>
      </c>
    </row>
    <row r="6" spans="1:17">
      <c r="A6" t="s">
        <v>259</v>
      </c>
      <c r="B6" t="s">
        <v>260</v>
      </c>
      <c r="C6" s="6" t="s">
        <v>133</v>
      </c>
      <c r="D6" t="s">
        <v>134</v>
      </c>
      <c r="E6" t="s">
        <v>110</v>
      </c>
      <c r="F6" t="s">
        <v>114</v>
      </c>
      <c r="G6" t="s">
        <v>168</v>
      </c>
      <c r="H6">
        <v>2025</v>
      </c>
      <c r="I6">
        <v>5.5679999999999996</v>
      </c>
      <c r="L6">
        <v>0</v>
      </c>
      <c r="N6">
        <v>0</v>
      </c>
      <c r="O6">
        <v>0</v>
      </c>
      <c r="Q6" t="s">
        <v>720</v>
      </c>
    </row>
    <row r="7" spans="1:17">
      <c r="A7" t="s">
        <v>259</v>
      </c>
      <c r="B7" t="s">
        <v>260</v>
      </c>
      <c r="C7" s="6" t="s">
        <v>133</v>
      </c>
      <c r="D7" t="s">
        <v>134</v>
      </c>
      <c r="E7" t="s">
        <v>110</v>
      </c>
      <c r="F7" t="s">
        <v>114</v>
      </c>
      <c r="G7" t="s">
        <v>168</v>
      </c>
      <c r="H7">
        <v>2026</v>
      </c>
      <c r="I7">
        <v>5.8179999999999996</v>
      </c>
      <c r="L7">
        <v>0</v>
      </c>
      <c r="N7">
        <v>0</v>
      </c>
      <c r="O7">
        <v>0</v>
      </c>
      <c r="Q7" t="s">
        <v>720</v>
      </c>
    </row>
    <row r="8" spans="1:17">
      <c r="A8" t="s">
        <v>259</v>
      </c>
      <c r="B8" t="s">
        <v>260</v>
      </c>
      <c r="C8" s="6" t="s">
        <v>133</v>
      </c>
      <c r="D8" t="s">
        <v>134</v>
      </c>
      <c r="E8" t="s">
        <v>110</v>
      </c>
      <c r="F8" t="s">
        <v>114</v>
      </c>
      <c r="G8" t="s">
        <v>168</v>
      </c>
      <c r="H8">
        <v>2027</v>
      </c>
      <c r="I8">
        <v>6.0679999999999996</v>
      </c>
      <c r="L8">
        <v>0</v>
      </c>
      <c r="N8">
        <v>0</v>
      </c>
      <c r="O8">
        <v>0</v>
      </c>
      <c r="Q8" t="s">
        <v>720</v>
      </c>
    </row>
    <row r="9" spans="1:17">
      <c r="A9" t="s">
        <v>259</v>
      </c>
      <c r="B9" t="s">
        <v>260</v>
      </c>
      <c r="C9" s="6" t="s">
        <v>133</v>
      </c>
      <c r="D9" t="s">
        <v>134</v>
      </c>
      <c r="E9" t="s">
        <v>110</v>
      </c>
      <c r="F9" t="s">
        <v>114</v>
      </c>
      <c r="G9" t="s">
        <v>168</v>
      </c>
      <c r="H9">
        <v>2028</v>
      </c>
      <c r="I9">
        <v>6.3179999999999996</v>
      </c>
      <c r="L9">
        <v>0</v>
      </c>
      <c r="N9">
        <v>0</v>
      </c>
      <c r="O9">
        <v>0</v>
      </c>
      <c r="Q9" t="s">
        <v>720</v>
      </c>
    </row>
    <row r="10" spans="1:17">
      <c r="A10" t="s">
        <v>259</v>
      </c>
      <c r="B10" t="s">
        <v>260</v>
      </c>
      <c r="C10" s="6" t="s">
        <v>133</v>
      </c>
      <c r="D10" t="s">
        <v>134</v>
      </c>
      <c r="E10" t="s">
        <v>110</v>
      </c>
      <c r="F10" t="s">
        <v>114</v>
      </c>
      <c r="G10" t="s">
        <v>168</v>
      </c>
      <c r="H10">
        <v>2029</v>
      </c>
      <c r="I10">
        <v>6.5679999999999996</v>
      </c>
      <c r="L10">
        <v>0</v>
      </c>
      <c r="N10">
        <v>0</v>
      </c>
      <c r="O10">
        <v>0</v>
      </c>
      <c r="Q10" t="s">
        <v>720</v>
      </c>
    </row>
    <row r="11" spans="1:17">
      <c r="A11" t="s">
        <v>259</v>
      </c>
      <c r="B11" t="s">
        <v>260</v>
      </c>
      <c r="C11" s="6" t="s">
        <v>133</v>
      </c>
      <c r="D11" t="s">
        <v>134</v>
      </c>
      <c r="E11" t="s">
        <v>110</v>
      </c>
      <c r="F11" t="s">
        <v>114</v>
      </c>
      <c r="G11" t="s">
        <v>168</v>
      </c>
      <c r="H11">
        <v>2030</v>
      </c>
      <c r="I11">
        <v>6.8179999999999996</v>
      </c>
      <c r="L11">
        <v>0</v>
      </c>
      <c r="N11">
        <v>0</v>
      </c>
      <c r="O11">
        <v>0</v>
      </c>
      <c r="Q11" t="s">
        <v>720</v>
      </c>
    </row>
    <row r="12" spans="1:17">
      <c r="A12" t="s">
        <v>259</v>
      </c>
      <c r="B12" t="s">
        <v>260</v>
      </c>
      <c r="C12" s="6" t="s">
        <v>133</v>
      </c>
      <c r="D12" t="s">
        <v>134</v>
      </c>
      <c r="E12" t="s">
        <v>110</v>
      </c>
      <c r="F12" t="s">
        <v>114</v>
      </c>
      <c r="G12" t="s">
        <v>168</v>
      </c>
      <c r="H12">
        <v>2040</v>
      </c>
      <c r="I12">
        <v>7.968</v>
      </c>
      <c r="L12">
        <v>0</v>
      </c>
      <c r="N12">
        <v>0</v>
      </c>
      <c r="O12">
        <v>0</v>
      </c>
      <c r="Q12" t="s">
        <v>720</v>
      </c>
    </row>
    <row r="13" spans="1:17">
      <c r="A13" t="s">
        <v>259</v>
      </c>
      <c r="B13" t="s">
        <v>260</v>
      </c>
      <c r="C13" s="6" t="s">
        <v>133</v>
      </c>
      <c r="D13" t="s">
        <v>134</v>
      </c>
      <c r="E13" t="s">
        <v>110</v>
      </c>
      <c r="F13" t="s">
        <v>114</v>
      </c>
      <c r="G13" t="s">
        <v>168</v>
      </c>
      <c r="H13">
        <v>2050</v>
      </c>
      <c r="I13">
        <v>8.968</v>
      </c>
      <c r="L13">
        <v>0</v>
      </c>
      <c r="N13">
        <v>0</v>
      </c>
      <c r="O13">
        <v>0</v>
      </c>
      <c r="Q13" t="s">
        <v>720</v>
      </c>
    </row>
    <row r="14" spans="1:17">
      <c r="A14" t="s">
        <v>259</v>
      </c>
      <c r="B14" t="s">
        <v>260</v>
      </c>
      <c r="C14" s="6" t="s">
        <v>147</v>
      </c>
      <c r="D14" t="s">
        <v>148</v>
      </c>
      <c r="E14" t="s">
        <v>110</v>
      </c>
      <c r="F14" t="s">
        <v>114</v>
      </c>
      <c r="G14" t="s">
        <v>168</v>
      </c>
      <c r="H14">
        <v>2021</v>
      </c>
      <c r="I14">
        <v>2.5000000000000001E-2</v>
      </c>
      <c r="L14">
        <v>0</v>
      </c>
      <c r="N14">
        <v>0</v>
      </c>
      <c r="O14">
        <v>0</v>
      </c>
      <c r="Q14" t="s">
        <v>720</v>
      </c>
    </row>
    <row r="15" spans="1:17">
      <c r="A15" t="s">
        <v>259</v>
      </c>
      <c r="B15" t="s">
        <v>260</v>
      </c>
      <c r="C15" s="6" t="s">
        <v>147</v>
      </c>
      <c r="D15" t="s">
        <v>148</v>
      </c>
      <c r="E15" t="s">
        <v>110</v>
      </c>
      <c r="F15" t="s">
        <v>114</v>
      </c>
      <c r="G15" t="s">
        <v>168</v>
      </c>
      <c r="H15">
        <v>2022</v>
      </c>
      <c r="I15">
        <v>2.5000000000000001E-2</v>
      </c>
      <c r="L15">
        <v>0</v>
      </c>
      <c r="N15">
        <v>0</v>
      </c>
      <c r="O15">
        <v>0</v>
      </c>
      <c r="Q15" t="s">
        <v>720</v>
      </c>
    </row>
    <row r="16" spans="1:17">
      <c r="A16" t="s">
        <v>259</v>
      </c>
      <c r="B16" t="s">
        <v>260</v>
      </c>
      <c r="C16" s="6" t="s">
        <v>147</v>
      </c>
      <c r="D16" t="s">
        <v>148</v>
      </c>
      <c r="E16" t="s">
        <v>110</v>
      </c>
      <c r="F16" t="s">
        <v>114</v>
      </c>
      <c r="G16" t="s">
        <v>168</v>
      </c>
      <c r="H16">
        <v>2023</v>
      </c>
      <c r="I16">
        <v>2.5000000000000001E-2</v>
      </c>
      <c r="L16">
        <v>0</v>
      </c>
      <c r="N16">
        <v>0</v>
      </c>
      <c r="O16">
        <v>0</v>
      </c>
      <c r="Q16" t="s">
        <v>720</v>
      </c>
    </row>
    <row r="17" spans="1:17">
      <c r="A17" t="s">
        <v>259</v>
      </c>
      <c r="B17" t="s">
        <v>260</v>
      </c>
      <c r="C17" s="6" t="s">
        <v>147</v>
      </c>
      <c r="D17" t="s">
        <v>148</v>
      </c>
      <c r="E17" t="s">
        <v>110</v>
      </c>
      <c r="F17" t="s">
        <v>114</v>
      </c>
      <c r="G17" t="s">
        <v>168</v>
      </c>
      <c r="H17">
        <v>2024</v>
      </c>
      <c r="I17">
        <v>2.5000000000000001E-2</v>
      </c>
      <c r="L17">
        <v>0</v>
      </c>
      <c r="N17">
        <v>0</v>
      </c>
      <c r="O17">
        <v>0</v>
      </c>
      <c r="Q17" t="s">
        <v>720</v>
      </c>
    </row>
    <row r="18" spans="1:17">
      <c r="A18" t="s">
        <v>259</v>
      </c>
      <c r="B18" t="s">
        <v>260</v>
      </c>
      <c r="C18" s="6" t="s">
        <v>147</v>
      </c>
      <c r="D18" t="s">
        <v>148</v>
      </c>
      <c r="E18" t="s">
        <v>110</v>
      </c>
      <c r="F18" t="s">
        <v>114</v>
      </c>
      <c r="G18" t="s">
        <v>168</v>
      </c>
      <c r="H18">
        <v>2025</v>
      </c>
      <c r="I18">
        <v>2.5000000000000001E-2</v>
      </c>
      <c r="L18">
        <v>0</v>
      </c>
      <c r="N18">
        <v>0</v>
      </c>
      <c r="O18">
        <v>0</v>
      </c>
      <c r="Q18" t="s">
        <v>720</v>
      </c>
    </row>
    <row r="19" spans="1:17">
      <c r="A19" t="s">
        <v>259</v>
      </c>
      <c r="B19" t="s">
        <v>260</v>
      </c>
      <c r="C19" s="6" t="s">
        <v>147</v>
      </c>
      <c r="D19" t="s">
        <v>148</v>
      </c>
      <c r="E19" t="s">
        <v>110</v>
      </c>
      <c r="F19" t="s">
        <v>114</v>
      </c>
      <c r="G19" t="s">
        <v>168</v>
      </c>
      <c r="H19">
        <v>2026</v>
      </c>
      <c r="I19">
        <v>2.5000000000000001E-2</v>
      </c>
      <c r="L19">
        <v>0</v>
      </c>
      <c r="N19">
        <v>0</v>
      </c>
      <c r="O19">
        <v>0</v>
      </c>
      <c r="Q19" t="s">
        <v>720</v>
      </c>
    </row>
    <row r="20" spans="1:17">
      <c r="A20" t="s">
        <v>259</v>
      </c>
      <c r="B20" t="s">
        <v>260</v>
      </c>
      <c r="C20" s="6" t="s">
        <v>147</v>
      </c>
      <c r="D20" t="s">
        <v>148</v>
      </c>
      <c r="E20" t="s">
        <v>110</v>
      </c>
      <c r="F20" t="s">
        <v>114</v>
      </c>
      <c r="G20" t="s">
        <v>168</v>
      </c>
      <c r="H20">
        <v>2027</v>
      </c>
      <c r="I20">
        <v>2.5000000000000001E-2</v>
      </c>
      <c r="L20">
        <v>0</v>
      </c>
      <c r="N20">
        <v>0</v>
      </c>
      <c r="O20">
        <v>0</v>
      </c>
      <c r="Q20" t="s">
        <v>720</v>
      </c>
    </row>
    <row r="21" spans="1:17">
      <c r="A21" t="s">
        <v>259</v>
      </c>
      <c r="B21" t="s">
        <v>260</v>
      </c>
      <c r="C21" s="6" t="s">
        <v>147</v>
      </c>
      <c r="D21" t="s">
        <v>148</v>
      </c>
      <c r="E21" t="s">
        <v>110</v>
      </c>
      <c r="F21" t="s">
        <v>114</v>
      </c>
      <c r="G21" t="s">
        <v>168</v>
      </c>
      <c r="H21">
        <v>2028</v>
      </c>
      <c r="I21">
        <v>2.5000000000000001E-2</v>
      </c>
      <c r="L21">
        <v>0</v>
      </c>
      <c r="N21">
        <v>0</v>
      </c>
      <c r="O21">
        <v>0</v>
      </c>
      <c r="Q21" t="s">
        <v>720</v>
      </c>
    </row>
    <row r="22" spans="1:17">
      <c r="A22" t="s">
        <v>259</v>
      </c>
      <c r="B22" t="s">
        <v>260</v>
      </c>
      <c r="C22" s="6" t="s">
        <v>147</v>
      </c>
      <c r="D22" t="s">
        <v>148</v>
      </c>
      <c r="E22" t="s">
        <v>110</v>
      </c>
      <c r="F22" t="s">
        <v>114</v>
      </c>
      <c r="G22" t="s">
        <v>168</v>
      </c>
      <c r="H22">
        <v>2029</v>
      </c>
      <c r="I22">
        <v>0.85</v>
      </c>
      <c r="L22">
        <v>0</v>
      </c>
      <c r="N22">
        <v>0</v>
      </c>
      <c r="O22">
        <v>0</v>
      </c>
      <c r="Q22" t="s">
        <v>720</v>
      </c>
    </row>
    <row r="23" spans="1:17">
      <c r="A23" t="s">
        <v>259</v>
      </c>
      <c r="B23" t="s">
        <v>260</v>
      </c>
      <c r="C23" s="6" t="s">
        <v>147</v>
      </c>
      <c r="D23" t="s">
        <v>148</v>
      </c>
      <c r="E23" t="s">
        <v>110</v>
      </c>
      <c r="F23" t="s">
        <v>114</v>
      </c>
      <c r="G23" t="s">
        <v>168</v>
      </c>
      <c r="H23">
        <v>2030</v>
      </c>
      <c r="I23">
        <v>2.65</v>
      </c>
      <c r="L23">
        <v>0</v>
      </c>
      <c r="N23">
        <v>0</v>
      </c>
      <c r="O23">
        <v>0</v>
      </c>
      <c r="Q23" t="s">
        <v>720</v>
      </c>
    </row>
    <row r="24" spans="1:17">
      <c r="A24" t="s">
        <v>259</v>
      </c>
      <c r="B24" t="s">
        <v>260</v>
      </c>
      <c r="C24" s="6" t="s">
        <v>147</v>
      </c>
      <c r="D24" t="s">
        <v>148</v>
      </c>
      <c r="E24" t="s">
        <v>110</v>
      </c>
      <c r="F24" t="s">
        <v>114</v>
      </c>
      <c r="G24" t="s">
        <v>168</v>
      </c>
      <c r="H24">
        <v>2040</v>
      </c>
      <c r="I24">
        <v>6.65</v>
      </c>
      <c r="L24">
        <v>0</v>
      </c>
      <c r="N24">
        <v>0</v>
      </c>
      <c r="O24">
        <v>0</v>
      </c>
      <c r="Q24" t="s">
        <v>720</v>
      </c>
    </row>
    <row r="25" spans="1:17">
      <c r="A25" t="s">
        <v>259</v>
      </c>
      <c r="B25" t="s">
        <v>260</v>
      </c>
      <c r="C25" s="6" t="s">
        <v>147</v>
      </c>
      <c r="D25" t="s">
        <v>148</v>
      </c>
      <c r="E25" t="s">
        <v>110</v>
      </c>
      <c r="F25" t="s">
        <v>114</v>
      </c>
      <c r="G25" t="s">
        <v>168</v>
      </c>
      <c r="H25">
        <v>2050</v>
      </c>
      <c r="I25">
        <v>10.15</v>
      </c>
      <c r="L25">
        <v>0</v>
      </c>
      <c r="N25">
        <v>0</v>
      </c>
      <c r="O25">
        <v>0</v>
      </c>
      <c r="Q25" t="s">
        <v>720</v>
      </c>
    </row>
    <row r="26" spans="1:17">
      <c r="A26" t="s">
        <v>259</v>
      </c>
      <c r="B26" t="s">
        <v>260</v>
      </c>
      <c r="C26" s="6" t="s">
        <v>121</v>
      </c>
      <c r="D26" t="s">
        <v>122</v>
      </c>
      <c r="E26" t="s">
        <v>110</v>
      </c>
      <c r="F26" t="s">
        <v>114</v>
      </c>
      <c r="G26" t="s">
        <v>168</v>
      </c>
      <c r="H26">
        <v>2021</v>
      </c>
      <c r="I26">
        <f>I2+I14</f>
        <v>4.3580000000000005</v>
      </c>
      <c r="L26">
        <v>0</v>
      </c>
      <c r="N26">
        <v>0</v>
      </c>
      <c r="O26">
        <v>0</v>
      </c>
      <c r="Q26" t="s">
        <v>720</v>
      </c>
    </row>
    <row r="27" spans="1:17">
      <c r="A27" t="s">
        <v>259</v>
      </c>
      <c r="B27" t="s">
        <v>260</v>
      </c>
      <c r="C27" s="6" t="s">
        <v>121</v>
      </c>
      <c r="D27" t="s">
        <v>122</v>
      </c>
      <c r="E27" t="s">
        <v>110</v>
      </c>
      <c r="F27" t="s">
        <v>114</v>
      </c>
      <c r="G27" t="s">
        <v>168</v>
      </c>
      <c r="H27">
        <v>2022</v>
      </c>
      <c r="I27">
        <f>I3+I15</f>
        <v>5.032</v>
      </c>
      <c r="L27">
        <v>0</v>
      </c>
      <c r="N27">
        <v>0</v>
      </c>
      <c r="O27">
        <v>0</v>
      </c>
      <c r="Q27" t="s">
        <v>720</v>
      </c>
    </row>
    <row r="28" spans="1:17">
      <c r="A28" t="s">
        <v>259</v>
      </c>
      <c r="B28" t="s">
        <v>260</v>
      </c>
      <c r="C28" s="6" t="s">
        <v>121</v>
      </c>
      <c r="D28" t="s">
        <v>122</v>
      </c>
      <c r="E28" t="s">
        <v>110</v>
      </c>
      <c r="F28" t="s">
        <v>114</v>
      </c>
      <c r="G28" t="s">
        <v>168</v>
      </c>
      <c r="H28">
        <v>2023</v>
      </c>
      <c r="I28">
        <f>I4+I16</f>
        <v>5.218</v>
      </c>
      <c r="L28">
        <v>0</v>
      </c>
      <c r="N28">
        <v>0</v>
      </c>
      <c r="O28">
        <v>0</v>
      </c>
      <c r="Q28" t="s">
        <v>720</v>
      </c>
    </row>
    <row r="29" spans="1:17">
      <c r="A29" t="s">
        <v>259</v>
      </c>
      <c r="B29" t="s">
        <v>260</v>
      </c>
      <c r="C29" s="6" t="s">
        <v>121</v>
      </c>
      <c r="D29" t="s">
        <v>122</v>
      </c>
      <c r="E29" t="s">
        <v>110</v>
      </c>
      <c r="F29" t="s">
        <v>114</v>
      </c>
      <c r="G29" t="s">
        <v>168</v>
      </c>
      <c r="H29">
        <v>2024</v>
      </c>
      <c r="I29">
        <f>I5+I17</f>
        <v>5.343</v>
      </c>
      <c r="L29">
        <v>0</v>
      </c>
      <c r="N29">
        <v>0</v>
      </c>
      <c r="O29">
        <v>0</v>
      </c>
      <c r="Q29" t="s">
        <v>720</v>
      </c>
    </row>
    <row r="30" spans="1:17">
      <c r="A30" t="s">
        <v>259</v>
      </c>
      <c r="B30" t="s">
        <v>260</v>
      </c>
      <c r="C30" s="6" t="s">
        <v>121</v>
      </c>
      <c r="D30" t="s">
        <v>122</v>
      </c>
      <c r="E30" t="s">
        <v>110</v>
      </c>
      <c r="F30" t="s">
        <v>114</v>
      </c>
      <c r="G30" t="s">
        <v>168</v>
      </c>
      <c r="H30">
        <v>2025</v>
      </c>
      <c r="I30">
        <f>I6+I18</f>
        <v>5.593</v>
      </c>
      <c r="L30">
        <v>0</v>
      </c>
      <c r="N30">
        <v>0</v>
      </c>
      <c r="O30">
        <v>0</v>
      </c>
      <c r="Q30" t="s">
        <v>720</v>
      </c>
    </row>
    <row r="31" spans="1:17">
      <c r="A31" t="s">
        <v>259</v>
      </c>
      <c r="B31" t="s">
        <v>260</v>
      </c>
      <c r="C31" s="6" t="s">
        <v>121</v>
      </c>
      <c r="D31" t="s">
        <v>122</v>
      </c>
      <c r="E31" t="s">
        <v>110</v>
      </c>
      <c r="F31" t="s">
        <v>114</v>
      </c>
      <c r="G31" t="s">
        <v>168</v>
      </c>
      <c r="H31">
        <v>2026</v>
      </c>
      <c r="I31">
        <f>I7+I19</f>
        <v>5.843</v>
      </c>
      <c r="L31">
        <v>0</v>
      </c>
      <c r="N31">
        <v>0</v>
      </c>
      <c r="O31">
        <v>0</v>
      </c>
      <c r="Q31" t="s">
        <v>720</v>
      </c>
    </row>
    <row r="32" spans="1:17">
      <c r="A32" t="s">
        <v>259</v>
      </c>
      <c r="B32" t="s">
        <v>260</v>
      </c>
      <c r="C32" s="6" t="s">
        <v>121</v>
      </c>
      <c r="D32" t="s">
        <v>122</v>
      </c>
      <c r="E32" t="s">
        <v>110</v>
      </c>
      <c r="F32" t="s">
        <v>114</v>
      </c>
      <c r="G32" t="s">
        <v>168</v>
      </c>
      <c r="H32">
        <v>2027</v>
      </c>
      <c r="I32">
        <f>I8+I20</f>
        <v>6.093</v>
      </c>
      <c r="L32">
        <v>0</v>
      </c>
      <c r="N32">
        <v>0</v>
      </c>
      <c r="O32">
        <v>0</v>
      </c>
      <c r="Q32" t="s">
        <v>720</v>
      </c>
    </row>
    <row r="33" spans="1:17">
      <c r="A33" t="s">
        <v>259</v>
      </c>
      <c r="B33" t="s">
        <v>260</v>
      </c>
      <c r="C33" s="6" t="s">
        <v>121</v>
      </c>
      <c r="D33" t="s">
        <v>122</v>
      </c>
      <c r="E33" t="s">
        <v>110</v>
      </c>
      <c r="F33" t="s">
        <v>114</v>
      </c>
      <c r="G33" t="s">
        <v>168</v>
      </c>
      <c r="H33">
        <v>2028</v>
      </c>
      <c r="I33">
        <f>I9+I21</f>
        <v>6.343</v>
      </c>
      <c r="L33">
        <v>0</v>
      </c>
      <c r="N33">
        <v>0</v>
      </c>
      <c r="O33">
        <v>0</v>
      </c>
      <c r="Q33" t="s">
        <v>720</v>
      </c>
    </row>
    <row r="34" spans="1:17">
      <c r="A34" t="s">
        <v>259</v>
      </c>
      <c r="B34" t="s">
        <v>260</v>
      </c>
      <c r="C34" s="6" t="s">
        <v>121</v>
      </c>
      <c r="D34" t="s">
        <v>122</v>
      </c>
      <c r="E34" t="s">
        <v>110</v>
      </c>
      <c r="F34" t="s">
        <v>114</v>
      </c>
      <c r="G34" t="s">
        <v>168</v>
      </c>
      <c r="H34">
        <v>2029</v>
      </c>
      <c r="I34">
        <f>I10+I22</f>
        <v>7.4179999999999993</v>
      </c>
      <c r="L34">
        <v>0</v>
      </c>
      <c r="N34">
        <v>0</v>
      </c>
      <c r="O34">
        <v>0</v>
      </c>
      <c r="Q34" t="s">
        <v>720</v>
      </c>
    </row>
    <row r="35" spans="1:17">
      <c r="A35" t="s">
        <v>259</v>
      </c>
      <c r="B35" t="s">
        <v>260</v>
      </c>
      <c r="C35" s="6" t="s">
        <v>121</v>
      </c>
      <c r="D35" t="s">
        <v>122</v>
      </c>
      <c r="E35" t="s">
        <v>110</v>
      </c>
      <c r="F35" t="s">
        <v>114</v>
      </c>
      <c r="G35" t="s">
        <v>168</v>
      </c>
      <c r="H35">
        <v>2030</v>
      </c>
      <c r="I35">
        <f>I11+I23</f>
        <v>9.468</v>
      </c>
      <c r="L35">
        <v>0</v>
      </c>
      <c r="N35">
        <v>0</v>
      </c>
      <c r="O35">
        <v>0</v>
      </c>
      <c r="Q35" t="s">
        <v>720</v>
      </c>
    </row>
    <row r="36" spans="1:17">
      <c r="A36" t="s">
        <v>259</v>
      </c>
      <c r="B36" t="s">
        <v>260</v>
      </c>
      <c r="C36" s="6" t="s">
        <v>121</v>
      </c>
      <c r="D36" t="s">
        <v>122</v>
      </c>
      <c r="E36" t="s">
        <v>110</v>
      </c>
      <c r="F36" t="s">
        <v>114</v>
      </c>
      <c r="G36" t="s">
        <v>168</v>
      </c>
      <c r="H36">
        <v>2040</v>
      </c>
      <c r="I36">
        <f>I12+I24</f>
        <v>14.618</v>
      </c>
      <c r="L36">
        <v>0</v>
      </c>
      <c r="N36">
        <v>0</v>
      </c>
      <c r="O36">
        <v>0</v>
      </c>
      <c r="Q36" t="s">
        <v>720</v>
      </c>
    </row>
    <row r="37" spans="1:17">
      <c r="A37" t="s">
        <v>259</v>
      </c>
      <c r="B37" t="s">
        <v>260</v>
      </c>
      <c r="C37" s="6" t="s">
        <v>121</v>
      </c>
      <c r="D37" t="s">
        <v>122</v>
      </c>
      <c r="E37" t="s">
        <v>110</v>
      </c>
      <c r="F37" t="s">
        <v>114</v>
      </c>
      <c r="G37" t="s">
        <v>168</v>
      </c>
      <c r="H37">
        <v>2050</v>
      </c>
      <c r="I37">
        <f>I13+I25</f>
        <v>19.118000000000002</v>
      </c>
      <c r="L37">
        <v>0</v>
      </c>
      <c r="N37">
        <v>0</v>
      </c>
      <c r="O37">
        <v>0</v>
      </c>
      <c r="Q37" t="s">
        <v>720</v>
      </c>
    </row>
    <row r="38" spans="1:17">
      <c r="A38" t="s">
        <v>259</v>
      </c>
      <c r="B38" t="s">
        <v>260</v>
      </c>
      <c r="C38" s="6" t="s">
        <v>196</v>
      </c>
      <c r="D38" s="6" t="s">
        <v>197</v>
      </c>
      <c r="E38" t="s">
        <v>110</v>
      </c>
      <c r="F38" t="s">
        <v>114</v>
      </c>
      <c r="G38" t="s">
        <v>168</v>
      </c>
      <c r="H38">
        <v>2021</v>
      </c>
      <c r="I38">
        <v>7.4999999999999997E-2</v>
      </c>
      <c r="L38">
        <v>0</v>
      </c>
      <c r="N38">
        <v>0</v>
      </c>
      <c r="O38">
        <v>0</v>
      </c>
      <c r="Q38" t="s">
        <v>720</v>
      </c>
    </row>
    <row r="39" spans="1:17">
      <c r="A39" t="s">
        <v>259</v>
      </c>
      <c r="B39" t="s">
        <v>260</v>
      </c>
      <c r="C39" s="6" t="s">
        <v>196</v>
      </c>
      <c r="D39" s="6" t="s">
        <v>197</v>
      </c>
      <c r="E39" t="s">
        <v>110</v>
      </c>
      <c r="F39" t="s">
        <v>114</v>
      </c>
      <c r="G39" t="s">
        <v>168</v>
      </c>
      <c r="H39">
        <v>2022</v>
      </c>
      <c r="I39">
        <v>0.371</v>
      </c>
      <c r="L39">
        <v>0</v>
      </c>
      <c r="N39">
        <v>0</v>
      </c>
      <c r="O39">
        <v>0</v>
      </c>
      <c r="Q39" t="s">
        <v>720</v>
      </c>
    </row>
    <row r="40" spans="1:17">
      <c r="A40" t="s">
        <v>259</v>
      </c>
      <c r="B40" t="s">
        <v>260</v>
      </c>
      <c r="C40" s="6" t="s">
        <v>196</v>
      </c>
      <c r="D40" s="6" t="s">
        <v>197</v>
      </c>
      <c r="E40" t="s">
        <v>110</v>
      </c>
      <c r="F40" t="s">
        <v>114</v>
      </c>
      <c r="G40" t="s">
        <v>168</v>
      </c>
      <c r="H40">
        <v>2023</v>
      </c>
      <c r="I40">
        <v>0.53400000000000003</v>
      </c>
      <c r="L40">
        <v>0</v>
      </c>
      <c r="N40">
        <v>0</v>
      </c>
      <c r="O40">
        <v>0</v>
      </c>
      <c r="Q40" t="s">
        <v>720</v>
      </c>
    </row>
    <row r="41" spans="1:17">
      <c r="A41" t="s">
        <v>259</v>
      </c>
      <c r="B41" t="s">
        <v>260</v>
      </c>
      <c r="C41" s="6" t="s">
        <v>196</v>
      </c>
      <c r="D41" s="6" t="s">
        <v>197</v>
      </c>
      <c r="E41" t="s">
        <v>110</v>
      </c>
      <c r="F41" t="s">
        <v>114</v>
      </c>
      <c r="G41" t="s">
        <v>168</v>
      </c>
      <c r="H41">
        <v>2024</v>
      </c>
      <c r="I41">
        <v>1.1399999999999999</v>
      </c>
      <c r="L41">
        <v>0</v>
      </c>
      <c r="N41">
        <v>0</v>
      </c>
      <c r="O41">
        <v>0</v>
      </c>
      <c r="Q41" t="s">
        <v>720</v>
      </c>
    </row>
    <row r="42" spans="1:17">
      <c r="A42" t="s">
        <v>259</v>
      </c>
      <c r="B42" t="s">
        <v>260</v>
      </c>
      <c r="C42" s="6" t="s">
        <v>196</v>
      </c>
      <c r="D42" s="6" t="s">
        <v>197</v>
      </c>
      <c r="E42" t="s">
        <v>110</v>
      </c>
      <c r="F42" t="s">
        <v>114</v>
      </c>
      <c r="G42" t="s">
        <v>168</v>
      </c>
      <c r="H42">
        <v>2025</v>
      </c>
      <c r="I42">
        <v>2.1509999999999998</v>
      </c>
      <c r="L42">
        <v>0</v>
      </c>
      <c r="N42">
        <v>0</v>
      </c>
      <c r="O42">
        <v>0</v>
      </c>
      <c r="Q42" t="s">
        <v>720</v>
      </c>
    </row>
    <row r="43" spans="1:17">
      <c r="A43" t="s">
        <v>259</v>
      </c>
      <c r="B43" t="s">
        <v>260</v>
      </c>
      <c r="C43" s="6" t="s">
        <v>196</v>
      </c>
      <c r="D43" s="6" t="s">
        <v>197</v>
      </c>
      <c r="E43" t="s">
        <v>110</v>
      </c>
      <c r="F43" t="s">
        <v>114</v>
      </c>
      <c r="G43" t="s">
        <v>168</v>
      </c>
      <c r="H43">
        <v>2026</v>
      </c>
      <c r="I43">
        <v>2.2524000000000002</v>
      </c>
      <c r="L43">
        <v>0</v>
      </c>
      <c r="N43">
        <v>0</v>
      </c>
      <c r="O43">
        <v>0</v>
      </c>
      <c r="Q43" t="s">
        <v>720</v>
      </c>
    </row>
    <row r="44" spans="1:17">
      <c r="A44" t="s">
        <v>259</v>
      </c>
      <c r="B44" t="s">
        <v>260</v>
      </c>
      <c r="C44" s="6" t="s">
        <v>196</v>
      </c>
      <c r="D44" s="6" t="s">
        <v>197</v>
      </c>
      <c r="E44" t="s">
        <v>110</v>
      </c>
      <c r="F44" t="s">
        <v>114</v>
      </c>
      <c r="G44" t="s">
        <v>168</v>
      </c>
      <c r="H44">
        <v>2027</v>
      </c>
      <c r="I44">
        <v>3.544</v>
      </c>
      <c r="L44">
        <v>0</v>
      </c>
      <c r="N44">
        <v>0</v>
      </c>
      <c r="O44">
        <v>0</v>
      </c>
      <c r="Q44" t="s">
        <v>720</v>
      </c>
    </row>
    <row r="45" spans="1:17">
      <c r="A45" t="s">
        <v>259</v>
      </c>
      <c r="B45" t="s">
        <v>260</v>
      </c>
      <c r="C45" s="6" t="s">
        <v>196</v>
      </c>
      <c r="D45" s="6" t="s">
        <v>197</v>
      </c>
      <c r="E45" t="s">
        <v>110</v>
      </c>
      <c r="F45" t="s">
        <v>114</v>
      </c>
      <c r="G45" t="s">
        <v>168</v>
      </c>
      <c r="H45">
        <v>2028</v>
      </c>
      <c r="I45">
        <v>4.0789999999999997</v>
      </c>
      <c r="L45">
        <v>0</v>
      </c>
      <c r="N45">
        <v>0</v>
      </c>
      <c r="O45">
        <v>0</v>
      </c>
      <c r="Q45" t="s">
        <v>720</v>
      </c>
    </row>
    <row r="46" spans="1:17">
      <c r="A46" t="s">
        <v>259</v>
      </c>
      <c r="B46" t="s">
        <v>260</v>
      </c>
      <c r="C46" s="6" t="s">
        <v>196</v>
      </c>
      <c r="D46" s="6" t="s">
        <v>197</v>
      </c>
      <c r="E46" t="s">
        <v>110</v>
      </c>
      <c r="F46" t="s">
        <v>114</v>
      </c>
      <c r="G46" t="s">
        <v>168</v>
      </c>
      <c r="H46">
        <v>2029</v>
      </c>
      <c r="I46">
        <v>4.8639999999999999</v>
      </c>
      <c r="L46">
        <v>0</v>
      </c>
      <c r="N46">
        <v>0</v>
      </c>
      <c r="O46">
        <v>0</v>
      </c>
      <c r="Q46" t="s">
        <v>720</v>
      </c>
    </row>
    <row r="47" spans="1:17">
      <c r="A47" t="s">
        <v>259</v>
      </c>
      <c r="B47" t="s">
        <v>260</v>
      </c>
      <c r="C47" s="6" t="s">
        <v>196</v>
      </c>
      <c r="D47" s="6" t="s">
        <v>197</v>
      </c>
      <c r="E47" t="s">
        <v>110</v>
      </c>
      <c r="F47" t="s">
        <v>114</v>
      </c>
      <c r="G47" t="s">
        <v>168</v>
      </c>
      <c r="H47">
        <v>2030</v>
      </c>
      <c r="I47">
        <v>5.7</v>
      </c>
      <c r="L47">
        <v>0</v>
      </c>
      <c r="N47">
        <v>0</v>
      </c>
      <c r="O47">
        <v>0</v>
      </c>
      <c r="Q47" t="s">
        <v>720</v>
      </c>
    </row>
    <row r="48" spans="1:17">
      <c r="A48" t="s">
        <v>259</v>
      </c>
      <c r="B48" t="s">
        <v>260</v>
      </c>
      <c r="C48" s="6" t="s">
        <v>196</v>
      </c>
      <c r="D48" s="6" t="s">
        <v>197</v>
      </c>
      <c r="E48" t="s">
        <v>110</v>
      </c>
      <c r="F48" t="s">
        <v>114</v>
      </c>
      <c r="G48" t="s">
        <v>168</v>
      </c>
      <c r="H48">
        <v>2040</v>
      </c>
      <c r="I48">
        <v>7.7839999999999998</v>
      </c>
      <c r="L48">
        <v>0</v>
      </c>
      <c r="N48">
        <v>0</v>
      </c>
      <c r="O48">
        <v>0</v>
      </c>
      <c r="Q48" t="s">
        <v>720</v>
      </c>
    </row>
    <row r="49" spans="1:17">
      <c r="A49" t="s">
        <v>259</v>
      </c>
      <c r="B49" t="s">
        <v>260</v>
      </c>
      <c r="C49" s="6" t="s">
        <v>196</v>
      </c>
      <c r="D49" s="6" t="s">
        <v>197</v>
      </c>
      <c r="E49" t="s">
        <v>110</v>
      </c>
      <c r="F49" t="s">
        <v>114</v>
      </c>
      <c r="G49" t="s">
        <v>168</v>
      </c>
      <c r="H49">
        <v>2050</v>
      </c>
      <c r="I49">
        <v>9.7840000000000007</v>
      </c>
      <c r="L49">
        <v>0</v>
      </c>
      <c r="N49">
        <v>0</v>
      </c>
      <c r="O49">
        <v>0</v>
      </c>
      <c r="Q49" t="s">
        <v>720</v>
      </c>
    </row>
    <row r="50" spans="1:17">
      <c r="A50" t="s">
        <v>259</v>
      </c>
      <c r="B50" t="s">
        <v>260</v>
      </c>
      <c r="C50" s="6" t="s">
        <v>133</v>
      </c>
      <c r="D50" t="s">
        <v>134</v>
      </c>
      <c r="E50" t="s">
        <v>110</v>
      </c>
      <c r="F50" t="s">
        <v>114</v>
      </c>
      <c r="G50" t="s">
        <v>180</v>
      </c>
      <c r="H50">
        <v>2021</v>
      </c>
      <c r="I50">
        <v>4.3330000000000002</v>
      </c>
      <c r="L50">
        <v>0</v>
      </c>
      <c r="N50">
        <v>0</v>
      </c>
      <c r="O50">
        <v>0</v>
      </c>
      <c r="Q50" t="s">
        <v>720</v>
      </c>
    </row>
    <row r="51" spans="1:17">
      <c r="A51" t="s">
        <v>259</v>
      </c>
      <c r="B51" t="s">
        <v>260</v>
      </c>
      <c r="C51" s="6" t="s">
        <v>133</v>
      </c>
      <c r="D51" t="s">
        <v>134</v>
      </c>
      <c r="E51" t="s">
        <v>110</v>
      </c>
      <c r="F51" t="s">
        <v>114</v>
      </c>
      <c r="G51" t="s">
        <v>180</v>
      </c>
      <c r="H51">
        <v>2022</v>
      </c>
      <c r="I51">
        <v>5.0069999999999997</v>
      </c>
      <c r="L51">
        <v>0</v>
      </c>
      <c r="N51">
        <v>0</v>
      </c>
      <c r="O51">
        <v>0</v>
      </c>
      <c r="Q51" t="s">
        <v>720</v>
      </c>
    </row>
    <row r="52" spans="1:17">
      <c r="A52" t="s">
        <v>259</v>
      </c>
      <c r="B52" t="s">
        <v>260</v>
      </c>
      <c r="C52" s="6" t="s">
        <v>133</v>
      </c>
      <c r="D52" t="s">
        <v>134</v>
      </c>
      <c r="E52" t="s">
        <v>110</v>
      </c>
      <c r="F52" t="s">
        <v>114</v>
      </c>
      <c r="G52" t="s">
        <v>180</v>
      </c>
      <c r="H52">
        <v>2023</v>
      </c>
      <c r="I52">
        <v>5.1929999999999996</v>
      </c>
      <c r="L52">
        <v>0</v>
      </c>
      <c r="N52">
        <v>0</v>
      </c>
      <c r="O52">
        <v>0</v>
      </c>
      <c r="Q52" t="s">
        <v>720</v>
      </c>
    </row>
    <row r="53" spans="1:17">
      <c r="A53" t="s">
        <v>259</v>
      </c>
      <c r="B53" t="s">
        <v>260</v>
      </c>
      <c r="C53" s="6" t="s">
        <v>133</v>
      </c>
      <c r="D53" t="s">
        <v>134</v>
      </c>
      <c r="E53" t="s">
        <v>110</v>
      </c>
      <c r="F53" t="s">
        <v>114</v>
      </c>
      <c r="G53" t="s">
        <v>180</v>
      </c>
      <c r="H53">
        <v>2024</v>
      </c>
      <c r="I53">
        <v>5.3179999999999996</v>
      </c>
      <c r="L53">
        <v>0</v>
      </c>
      <c r="N53">
        <v>0</v>
      </c>
      <c r="O53">
        <v>0</v>
      </c>
      <c r="Q53" t="s">
        <v>720</v>
      </c>
    </row>
    <row r="54" spans="1:17">
      <c r="A54" t="s">
        <v>259</v>
      </c>
      <c r="B54" t="s">
        <v>260</v>
      </c>
      <c r="C54" s="6" t="s">
        <v>133</v>
      </c>
      <c r="D54" t="s">
        <v>134</v>
      </c>
      <c r="E54" t="s">
        <v>110</v>
      </c>
      <c r="F54" t="s">
        <v>114</v>
      </c>
      <c r="G54" t="s">
        <v>180</v>
      </c>
      <c r="H54">
        <v>2025</v>
      </c>
      <c r="I54">
        <v>5.8239999999999998</v>
      </c>
      <c r="L54">
        <v>0</v>
      </c>
      <c r="N54">
        <v>0</v>
      </c>
      <c r="O54">
        <v>0</v>
      </c>
      <c r="Q54" t="s">
        <v>720</v>
      </c>
    </row>
    <row r="55" spans="1:17">
      <c r="A55" t="s">
        <v>259</v>
      </c>
      <c r="B55" t="s">
        <v>260</v>
      </c>
      <c r="C55" s="6" t="s">
        <v>133</v>
      </c>
      <c r="D55" t="s">
        <v>134</v>
      </c>
      <c r="E55" t="s">
        <v>110</v>
      </c>
      <c r="F55" t="s">
        <v>114</v>
      </c>
      <c r="G55" t="s">
        <v>180</v>
      </c>
      <c r="H55">
        <v>2026</v>
      </c>
      <c r="I55">
        <v>6.0650000000000004</v>
      </c>
      <c r="L55">
        <v>1</v>
      </c>
      <c r="N55">
        <v>0</v>
      </c>
      <c r="O55">
        <v>0</v>
      </c>
      <c r="Q55" t="s">
        <v>720</v>
      </c>
    </row>
    <row r="56" spans="1:17">
      <c r="A56" t="s">
        <v>259</v>
      </c>
      <c r="B56" t="s">
        <v>260</v>
      </c>
      <c r="C56" s="6" t="s">
        <v>133</v>
      </c>
      <c r="D56" t="s">
        <v>134</v>
      </c>
      <c r="E56" t="s">
        <v>110</v>
      </c>
      <c r="F56" t="s">
        <v>114</v>
      </c>
      <c r="G56" t="s">
        <v>180</v>
      </c>
      <c r="H56">
        <v>2027</v>
      </c>
      <c r="I56">
        <v>6.5650000000000004</v>
      </c>
      <c r="L56">
        <v>1</v>
      </c>
      <c r="N56">
        <v>0</v>
      </c>
      <c r="O56">
        <v>0</v>
      </c>
      <c r="Q56" t="s">
        <v>720</v>
      </c>
    </row>
    <row r="57" spans="1:17">
      <c r="A57" t="s">
        <v>259</v>
      </c>
      <c r="B57" t="s">
        <v>260</v>
      </c>
      <c r="C57" s="6" t="s">
        <v>133</v>
      </c>
      <c r="D57" t="s">
        <v>134</v>
      </c>
      <c r="E57" t="s">
        <v>110</v>
      </c>
      <c r="F57" t="s">
        <v>114</v>
      </c>
      <c r="G57" t="s">
        <v>180</v>
      </c>
      <c r="H57">
        <v>2028</v>
      </c>
      <c r="I57">
        <v>6.8049999999999997</v>
      </c>
      <c r="L57">
        <v>1</v>
      </c>
      <c r="N57">
        <v>0</v>
      </c>
      <c r="O57">
        <v>0</v>
      </c>
      <c r="Q57" t="s">
        <v>720</v>
      </c>
    </row>
    <row r="58" spans="1:17">
      <c r="A58" t="s">
        <v>259</v>
      </c>
      <c r="B58" t="s">
        <v>260</v>
      </c>
      <c r="C58" s="6" t="s">
        <v>133</v>
      </c>
      <c r="D58" t="s">
        <v>134</v>
      </c>
      <c r="E58" t="s">
        <v>110</v>
      </c>
      <c r="F58" t="s">
        <v>114</v>
      </c>
      <c r="G58" t="s">
        <v>180</v>
      </c>
      <c r="H58">
        <v>2029</v>
      </c>
      <c r="I58">
        <v>7.1050000000000004</v>
      </c>
      <c r="L58">
        <v>1</v>
      </c>
      <c r="N58">
        <v>0</v>
      </c>
      <c r="O58">
        <v>0</v>
      </c>
      <c r="Q58" t="s">
        <v>720</v>
      </c>
    </row>
    <row r="59" spans="1:17">
      <c r="A59" t="s">
        <v>259</v>
      </c>
      <c r="B59" t="s">
        <v>260</v>
      </c>
      <c r="C59" s="6" t="s">
        <v>133</v>
      </c>
      <c r="D59" t="s">
        <v>134</v>
      </c>
      <c r="E59" t="s">
        <v>110</v>
      </c>
      <c r="F59" t="s">
        <v>114</v>
      </c>
      <c r="G59" t="s">
        <v>180</v>
      </c>
      <c r="H59">
        <v>2030</v>
      </c>
      <c r="I59">
        <v>7.1550000000000002</v>
      </c>
      <c r="L59">
        <v>1</v>
      </c>
      <c r="N59">
        <v>0</v>
      </c>
      <c r="O59">
        <v>0</v>
      </c>
      <c r="Q59" t="s">
        <v>720</v>
      </c>
    </row>
    <row r="60" spans="1:17">
      <c r="A60" t="s">
        <v>259</v>
      </c>
      <c r="B60" t="s">
        <v>260</v>
      </c>
      <c r="C60" s="6" t="s">
        <v>133</v>
      </c>
      <c r="D60" t="s">
        <v>134</v>
      </c>
      <c r="E60" t="s">
        <v>110</v>
      </c>
      <c r="F60" t="s">
        <v>114</v>
      </c>
      <c r="G60" t="s">
        <v>180</v>
      </c>
      <c r="H60">
        <v>2040</v>
      </c>
      <c r="I60">
        <v>9.1549999999999994</v>
      </c>
      <c r="L60">
        <v>1</v>
      </c>
      <c r="N60">
        <v>0</v>
      </c>
      <c r="O60">
        <v>0</v>
      </c>
      <c r="Q60" t="s">
        <v>720</v>
      </c>
    </row>
    <row r="61" spans="1:17">
      <c r="A61" t="s">
        <v>259</v>
      </c>
      <c r="B61" t="s">
        <v>260</v>
      </c>
      <c r="C61" s="6" t="s">
        <v>133</v>
      </c>
      <c r="D61" t="s">
        <v>134</v>
      </c>
      <c r="E61" t="s">
        <v>110</v>
      </c>
      <c r="F61" t="s">
        <v>114</v>
      </c>
      <c r="G61" t="s">
        <v>180</v>
      </c>
      <c r="H61">
        <v>2050</v>
      </c>
      <c r="I61">
        <v>10</v>
      </c>
      <c r="L61">
        <v>1</v>
      </c>
      <c r="N61">
        <v>0</v>
      </c>
      <c r="O61">
        <v>0</v>
      </c>
      <c r="Q61" t="s">
        <v>720</v>
      </c>
    </row>
    <row r="62" spans="1:17">
      <c r="A62" t="s">
        <v>259</v>
      </c>
      <c r="B62" t="s">
        <v>260</v>
      </c>
      <c r="C62" s="6" t="s">
        <v>147</v>
      </c>
      <c r="D62" t="s">
        <v>148</v>
      </c>
      <c r="E62" t="s">
        <v>110</v>
      </c>
      <c r="F62" t="s">
        <v>114</v>
      </c>
      <c r="G62" t="s">
        <v>180</v>
      </c>
      <c r="H62">
        <v>2021</v>
      </c>
      <c r="I62">
        <v>2.5000000000000001E-2</v>
      </c>
      <c r="L62">
        <v>0</v>
      </c>
      <c r="N62">
        <v>0</v>
      </c>
      <c r="O62">
        <v>0</v>
      </c>
      <c r="Q62" t="s">
        <v>720</v>
      </c>
    </row>
    <row r="63" spans="1:17">
      <c r="A63" t="s">
        <v>259</v>
      </c>
      <c r="B63" t="s">
        <v>260</v>
      </c>
      <c r="C63" s="6" t="s">
        <v>147</v>
      </c>
      <c r="D63" t="s">
        <v>148</v>
      </c>
      <c r="E63" t="s">
        <v>110</v>
      </c>
      <c r="F63" t="s">
        <v>114</v>
      </c>
      <c r="G63" t="s">
        <v>180</v>
      </c>
      <c r="H63">
        <v>2022</v>
      </c>
      <c r="I63">
        <v>2.5000000000000001E-2</v>
      </c>
      <c r="L63">
        <v>0</v>
      </c>
      <c r="N63">
        <v>0</v>
      </c>
      <c r="O63">
        <v>0</v>
      </c>
      <c r="Q63" t="s">
        <v>720</v>
      </c>
    </row>
    <row r="64" spans="1:17">
      <c r="A64" t="s">
        <v>259</v>
      </c>
      <c r="B64" t="s">
        <v>260</v>
      </c>
      <c r="C64" s="6" t="s">
        <v>147</v>
      </c>
      <c r="D64" t="s">
        <v>148</v>
      </c>
      <c r="E64" t="s">
        <v>110</v>
      </c>
      <c r="F64" t="s">
        <v>114</v>
      </c>
      <c r="G64" t="s">
        <v>180</v>
      </c>
      <c r="H64">
        <v>2023</v>
      </c>
      <c r="I64">
        <v>2.5000000000000001E-2</v>
      </c>
      <c r="L64">
        <v>0</v>
      </c>
      <c r="N64">
        <v>0</v>
      </c>
      <c r="O64">
        <v>0</v>
      </c>
      <c r="Q64" t="s">
        <v>720</v>
      </c>
    </row>
    <row r="65" spans="1:17">
      <c r="A65" t="s">
        <v>259</v>
      </c>
      <c r="B65" t="s">
        <v>260</v>
      </c>
      <c r="C65" s="6" t="s">
        <v>147</v>
      </c>
      <c r="D65" t="s">
        <v>148</v>
      </c>
      <c r="E65" t="s">
        <v>110</v>
      </c>
      <c r="F65" t="s">
        <v>114</v>
      </c>
      <c r="G65" t="s">
        <v>180</v>
      </c>
      <c r="H65">
        <v>2024</v>
      </c>
      <c r="I65">
        <v>2.5000000000000001E-2</v>
      </c>
      <c r="L65">
        <v>0</v>
      </c>
      <c r="N65">
        <v>0</v>
      </c>
      <c r="O65">
        <v>0</v>
      </c>
      <c r="Q65" t="s">
        <v>720</v>
      </c>
    </row>
    <row r="66" spans="1:17">
      <c r="A66" t="s">
        <v>259</v>
      </c>
      <c r="B66" t="s">
        <v>260</v>
      </c>
      <c r="C66" s="6" t="s">
        <v>147</v>
      </c>
      <c r="D66" t="s">
        <v>148</v>
      </c>
      <c r="E66" t="s">
        <v>110</v>
      </c>
      <c r="F66" t="s">
        <v>114</v>
      </c>
      <c r="G66" t="s">
        <v>180</v>
      </c>
      <c r="H66">
        <v>2025</v>
      </c>
      <c r="I66">
        <v>2.5000000000000001E-2</v>
      </c>
      <c r="L66">
        <v>0</v>
      </c>
      <c r="N66">
        <v>0</v>
      </c>
      <c r="O66">
        <v>0</v>
      </c>
      <c r="Q66" t="s">
        <v>720</v>
      </c>
    </row>
    <row r="67" spans="1:17">
      <c r="A67" t="s">
        <v>259</v>
      </c>
      <c r="B67" t="s">
        <v>260</v>
      </c>
      <c r="C67" s="6" t="s">
        <v>147</v>
      </c>
      <c r="D67" t="s">
        <v>148</v>
      </c>
      <c r="E67" t="s">
        <v>110</v>
      </c>
      <c r="F67" t="s">
        <v>114</v>
      </c>
      <c r="G67" t="s">
        <v>180</v>
      </c>
      <c r="H67">
        <v>2026</v>
      </c>
      <c r="I67">
        <v>2.5000000000000001E-2</v>
      </c>
      <c r="L67">
        <v>1</v>
      </c>
      <c r="N67">
        <v>0</v>
      </c>
      <c r="O67">
        <v>0</v>
      </c>
      <c r="Q67" t="s">
        <v>720</v>
      </c>
    </row>
    <row r="68" spans="1:17">
      <c r="A68" t="s">
        <v>259</v>
      </c>
      <c r="B68" t="s">
        <v>260</v>
      </c>
      <c r="C68" s="6" t="s">
        <v>147</v>
      </c>
      <c r="D68" t="s">
        <v>148</v>
      </c>
      <c r="E68" t="s">
        <v>110</v>
      </c>
      <c r="F68" t="s">
        <v>114</v>
      </c>
      <c r="G68" t="s">
        <v>180</v>
      </c>
      <c r="H68">
        <v>2027</v>
      </c>
      <c r="I68">
        <v>2.5000000000000001E-2</v>
      </c>
      <c r="L68">
        <v>1</v>
      </c>
      <c r="N68">
        <v>0</v>
      </c>
      <c r="O68">
        <v>0</v>
      </c>
      <c r="Q68" t="s">
        <v>720</v>
      </c>
    </row>
    <row r="69" spans="1:17">
      <c r="A69" t="s">
        <v>259</v>
      </c>
      <c r="B69" t="s">
        <v>260</v>
      </c>
      <c r="C69" s="6" t="s">
        <v>147</v>
      </c>
      <c r="D69" t="s">
        <v>148</v>
      </c>
      <c r="E69" t="s">
        <v>110</v>
      </c>
      <c r="F69" t="s">
        <v>114</v>
      </c>
      <c r="G69" t="s">
        <v>180</v>
      </c>
      <c r="H69">
        <v>2028</v>
      </c>
      <c r="I69">
        <v>0.85</v>
      </c>
      <c r="L69">
        <v>1</v>
      </c>
      <c r="N69">
        <v>0</v>
      </c>
      <c r="O69">
        <v>0</v>
      </c>
      <c r="Q69" t="s">
        <v>720</v>
      </c>
    </row>
    <row r="70" spans="1:17">
      <c r="A70" t="s">
        <v>259</v>
      </c>
      <c r="B70" t="s">
        <v>260</v>
      </c>
      <c r="C70" s="6" t="s">
        <v>147</v>
      </c>
      <c r="D70" t="s">
        <v>148</v>
      </c>
      <c r="E70" t="s">
        <v>110</v>
      </c>
      <c r="F70" t="s">
        <v>114</v>
      </c>
      <c r="G70" t="s">
        <v>180</v>
      </c>
      <c r="H70">
        <v>2029</v>
      </c>
      <c r="I70">
        <v>2.65</v>
      </c>
      <c r="L70">
        <v>1</v>
      </c>
      <c r="N70">
        <v>0</v>
      </c>
      <c r="O70">
        <v>0</v>
      </c>
      <c r="Q70" t="s">
        <v>720</v>
      </c>
    </row>
    <row r="71" spans="1:17">
      <c r="A71" t="s">
        <v>259</v>
      </c>
      <c r="B71" t="s">
        <v>260</v>
      </c>
      <c r="C71" s="6" t="s">
        <v>147</v>
      </c>
      <c r="D71" t="s">
        <v>148</v>
      </c>
      <c r="E71" t="s">
        <v>110</v>
      </c>
      <c r="F71" t="s">
        <v>114</v>
      </c>
      <c r="G71" t="s">
        <v>180</v>
      </c>
      <c r="H71">
        <v>2030</v>
      </c>
      <c r="I71">
        <v>4</v>
      </c>
      <c r="L71">
        <v>1</v>
      </c>
      <c r="N71">
        <v>0</v>
      </c>
      <c r="O71">
        <v>0</v>
      </c>
      <c r="Q71" t="s">
        <v>720</v>
      </c>
    </row>
    <row r="72" spans="1:17">
      <c r="A72" t="s">
        <v>259</v>
      </c>
      <c r="B72" t="s">
        <v>260</v>
      </c>
      <c r="C72" s="6" t="s">
        <v>147</v>
      </c>
      <c r="D72" t="s">
        <v>148</v>
      </c>
      <c r="E72" t="s">
        <v>110</v>
      </c>
      <c r="F72" t="s">
        <v>114</v>
      </c>
      <c r="G72" t="s">
        <v>180</v>
      </c>
      <c r="H72">
        <v>2040</v>
      </c>
      <c r="I72">
        <v>11.3</v>
      </c>
      <c r="L72">
        <v>1</v>
      </c>
      <c r="N72">
        <v>0</v>
      </c>
      <c r="O72">
        <v>0</v>
      </c>
      <c r="Q72" t="s">
        <v>720</v>
      </c>
    </row>
    <row r="73" spans="1:17">
      <c r="A73" t="s">
        <v>259</v>
      </c>
      <c r="B73" t="s">
        <v>260</v>
      </c>
      <c r="C73" s="6" t="s">
        <v>147</v>
      </c>
      <c r="D73" t="s">
        <v>148</v>
      </c>
      <c r="E73" t="s">
        <v>110</v>
      </c>
      <c r="F73" t="s">
        <v>114</v>
      </c>
      <c r="G73" t="s">
        <v>180</v>
      </c>
      <c r="H73">
        <v>2050</v>
      </c>
      <c r="I73">
        <v>18.3</v>
      </c>
      <c r="L73">
        <v>1</v>
      </c>
      <c r="N73">
        <v>0</v>
      </c>
      <c r="O73">
        <v>0</v>
      </c>
      <c r="Q73" t="s">
        <v>720</v>
      </c>
    </row>
    <row r="74" spans="1:17">
      <c r="A74" t="s">
        <v>259</v>
      </c>
      <c r="B74" t="s">
        <v>260</v>
      </c>
      <c r="C74" s="6" t="s">
        <v>121</v>
      </c>
      <c r="D74" t="s">
        <v>122</v>
      </c>
      <c r="E74" t="s">
        <v>110</v>
      </c>
      <c r="F74" t="s">
        <v>114</v>
      </c>
      <c r="G74" t="s">
        <v>180</v>
      </c>
      <c r="H74">
        <v>2021</v>
      </c>
      <c r="I74">
        <f>I50+I62</f>
        <v>4.3580000000000005</v>
      </c>
      <c r="L74">
        <v>0</v>
      </c>
      <c r="N74">
        <v>0</v>
      </c>
      <c r="O74">
        <v>0</v>
      </c>
      <c r="Q74" t="s">
        <v>720</v>
      </c>
    </row>
    <row r="75" spans="1:17">
      <c r="A75" t="s">
        <v>259</v>
      </c>
      <c r="B75" t="s">
        <v>260</v>
      </c>
      <c r="C75" s="6" t="s">
        <v>121</v>
      </c>
      <c r="D75" t="s">
        <v>122</v>
      </c>
      <c r="E75" t="s">
        <v>110</v>
      </c>
      <c r="F75" t="s">
        <v>114</v>
      </c>
      <c r="G75" t="s">
        <v>180</v>
      </c>
      <c r="H75">
        <v>2022</v>
      </c>
      <c r="I75">
        <f>I51+I63</f>
        <v>5.032</v>
      </c>
      <c r="L75">
        <v>0</v>
      </c>
      <c r="N75">
        <v>0</v>
      </c>
      <c r="O75">
        <v>0</v>
      </c>
      <c r="Q75" t="s">
        <v>720</v>
      </c>
    </row>
    <row r="76" spans="1:17">
      <c r="A76" t="s">
        <v>259</v>
      </c>
      <c r="B76" t="s">
        <v>260</v>
      </c>
      <c r="C76" s="6" t="s">
        <v>121</v>
      </c>
      <c r="D76" t="s">
        <v>122</v>
      </c>
      <c r="E76" t="s">
        <v>110</v>
      </c>
      <c r="F76" t="s">
        <v>114</v>
      </c>
      <c r="G76" t="s">
        <v>180</v>
      </c>
      <c r="H76">
        <v>2023</v>
      </c>
      <c r="I76">
        <f>I52+I64</f>
        <v>5.218</v>
      </c>
      <c r="L76">
        <v>0</v>
      </c>
      <c r="N76">
        <v>0</v>
      </c>
      <c r="O76">
        <v>0</v>
      </c>
      <c r="Q76" t="s">
        <v>720</v>
      </c>
    </row>
    <row r="77" spans="1:17">
      <c r="A77" t="s">
        <v>259</v>
      </c>
      <c r="B77" t="s">
        <v>260</v>
      </c>
      <c r="C77" s="6" t="s">
        <v>121</v>
      </c>
      <c r="D77" t="s">
        <v>122</v>
      </c>
      <c r="E77" t="s">
        <v>110</v>
      </c>
      <c r="F77" t="s">
        <v>114</v>
      </c>
      <c r="G77" t="s">
        <v>180</v>
      </c>
      <c r="H77">
        <v>2024</v>
      </c>
      <c r="I77">
        <f>I53+I65</f>
        <v>5.343</v>
      </c>
      <c r="L77">
        <v>0</v>
      </c>
      <c r="N77">
        <v>0</v>
      </c>
      <c r="O77">
        <v>0</v>
      </c>
      <c r="Q77" t="s">
        <v>720</v>
      </c>
    </row>
    <row r="78" spans="1:17">
      <c r="A78" t="s">
        <v>259</v>
      </c>
      <c r="B78" t="s">
        <v>260</v>
      </c>
      <c r="C78" s="6" t="s">
        <v>121</v>
      </c>
      <c r="D78" t="s">
        <v>122</v>
      </c>
      <c r="E78" t="s">
        <v>110</v>
      </c>
      <c r="F78" t="s">
        <v>114</v>
      </c>
      <c r="G78" t="s">
        <v>180</v>
      </c>
      <c r="H78">
        <v>2025</v>
      </c>
      <c r="I78">
        <f>I54+I66</f>
        <v>5.8490000000000002</v>
      </c>
      <c r="L78">
        <v>0</v>
      </c>
      <c r="N78">
        <v>0</v>
      </c>
      <c r="O78">
        <v>0</v>
      </c>
      <c r="Q78" t="s">
        <v>720</v>
      </c>
    </row>
    <row r="79" spans="1:17">
      <c r="A79" t="s">
        <v>259</v>
      </c>
      <c r="B79" t="s">
        <v>260</v>
      </c>
      <c r="C79" s="6" t="s">
        <v>121</v>
      </c>
      <c r="D79" t="s">
        <v>122</v>
      </c>
      <c r="E79" t="s">
        <v>110</v>
      </c>
      <c r="F79" t="s">
        <v>114</v>
      </c>
      <c r="G79" t="s">
        <v>180</v>
      </c>
      <c r="H79">
        <v>2026</v>
      </c>
      <c r="I79">
        <f>I55+I67</f>
        <v>6.0900000000000007</v>
      </c>
      <c r="L79">
        <v>1</v>
      </c>
      <c r="N79">
        <v>0</v>
      </c>
      <c r="O79">
        <v>0</v>
      </c>
      <c r="Q79" t="s">
        <v>720</v>
      </c>
    </row>
    <row r="80" spans="1:17">
      <c r="A80" t="s">
        <v>259</v>
      </c>
      <c r="B80" t="s">
        <v>260</v>
      </c>
      <c r="C80" s="6" t="s">
        <v>121</v>
      </c>
      <c r="D80" t="s">
        <v>122</v>
      </c>
      <c r="E80" t="s">
        <v>110</v>
      </c>
      <c r="F80" t="s">
        <v>114</v>
      </c>
      <c r="G80" t="s">
        <v>180</v>
      </c>
      <c r="H80">
        <v>2027</v>
      </c>
      <c r="I80">
        <f>I56+I68</f>
        <v>6.5900000000000007</v>
      </c>
      <c r="L80">
        <v>1</v>
      </c>
      <c r="N80">
        <v>0</v>
      </c>
      <c r="O80">
        <v>0</v>
      </c>
      <c r="Q80" t="s">
        <v>720</v>
      </c>
    </row>
    <row r="81" spans="1:17">
      <c r="A81" t="s">
        <v>259</v>
      </c>
      <c r="B81" t="s">
        <v>260</v>
      </c>
      <c r="C81" s="6" t="s">
        <v>121</v>
      </c>
      <c r="D81" t="s">
        <v>122</v>
      </c>
      <c r="E81" t="s">
        <v>110</v>
      </c>
      <c r="F81" t="s">
        <v>114</v>
      </c>
      <c r="G81" t="s">
        <v>180</v>
      </c>
      <c r="H81">
        <v>2028</v>
      </c>
      <c r="I81">
        <f>I57+I69</f>
        <v>7.6549999999999994</v>
      </c>
      <c r="L81">
        <v>1</v>
      </c>
      <c r="N81">
        <v>0</v>
      </c>
      <c r="O81">
        <v>0</v>
      </c>
      <c r="Q81" t="s">
        <v>720</v>
      </c>
    </row>
    <row r="82" spans="1:17">
      <c r="A82" t="s">
        <v>259</v>
      </c>
      <c r="B82" t="s">
        <v>260</v>
      </c>
      <c r="C82" s="6" t="s">
        <v>121</v>
      </c>
      <c r="D82" t="s">
        <v>122</v>
      </c>
      <c r="E82" t="s">
        <v>110</v>
      </c>
      <c r="F82" t="s">
        <v>114</v>
      </c>
      <c r="G82" t="s">
        <v>180</v>
      </c>
      <c r="H82">
        <v>2029</v>
      </c>
      <c r="I82">
        <f>I58+I70</f>
        <v>9.7550000000000008</v>
      </c>
      <c r="L82">
        <v>1</v>
      </c>
      <c r="N82">
        <v>0</v>
      </c>
      <c r="O82">
        <v>0</v>
      </c>
      <c r="Q82" t="s">
        <v>720</v>
      </c>
    </row>
    <row r="83" spans="1:17">
      <c r="A83" t="s">
        <v>259</v>
      </c>
      <c r="B83" t="s">
        <v>260</v>
      </c>
      <c r="C83" s="6" t="s">
        <v>121</v>
      </c>
      <c r="D83" t="s">
        <v>122</v>
      </c>
      <c r="E83" t="s">
        <v>110</v>
      </c>
      <c r="F83" t="s">
        <v>114</v>
      </c>
      <c r="G83" t="s">
        <v>180</v>
      </c>
      <c r="H83">
        <v>2030</v>
      </c>
      <c r="I83">
        <f>I59+I71</f>
        <v>11.155000000000001</v>
      </c>
      <c r="L83">
        <v>1</v>
      </c>
      <c r="N83">
        <v>0</v>
      </c>
      <c r="O83">
        <v>0</v>
      </c>
      <c r="Q83" t="s">
        <v>720</v>
      </c>
    </row>
    <row r="84" spans="1:17">
      <c r="A84" t="s">
        <v>259</v>
      </c>
      <c r="B84" t="s">
        <v>260</v>
      </c>
      <c r="C84" s="6" t="s">
        <v>121</v>
      </c>
      <c r="D84" t="s">
        <v>122</v>
      </c>
      <c r="E84" t="s">
        <v>110</v>
      </c>
      <c r="F84" t="s">
        <v>114</v>
      </c>
      <c r="G84" t="s">
        <v>180</v>
      </c>
      <c r="H84">
        <v>2040</v>
      </c>
      <c r="I84">
        <f>I60+I72</f>
        <v>20.454999999999998</v>
      </c>
      <c r="L84">
        <v>1</v>
      </c>
      <c r="N84">
        <v>0</v>
      </c>
      <c r="O84">
        <v>0</v>
      </c>
      <c r="Q84" t="s">
        <v>720</v>
      </c>
    </row>
    <row r="85" spans="1:17">
      <c r="A85" t="s">
        <v>259</v>
      </c>
      <c r="B85" t="s">
        <v>260</v>
      </c>
      <c r="C85" s="6" t="s">
        <v>121</v>
      </c>
      <c r="D85" t="s">
        <v>122</v>
      </c>
      <c r="E85" t="s">
        <v>110</v>
      </c>
      <c r="F85" t="s">
        <v>114</v>
      </c>
      <c r="G85" t="s">
        <v>180</v>
      </c>
      <c r="H85">
        <v>2050</v>
      </c>
      <c r="I85">
        <f>I61+I73</f>
        <v>28.3</v>
      </c>
      <c r="L85">
        <v>1</v>
      </c>
      <c r="N85">
        <v>0</v>
      </c>
      <c r="O85">
        <v>0</v>
      </c>
      <c r="Q85" t="s">
        <v>720</v>
      </c>
    </row>
    <row r="86" spans="1:17">
      <c r="A86" t="s">
        <v>259</v>
      </c>
      <c r="B86" t="s">
        <v>260</v>
      </c>
      <c r="C86" s="6" t="s">
        <v>196</v>
      </c>
      <c r="D86" s="6" t="s">
        <v>197</v>
      </c>
      <c r="E86" t="s">
        <v>110</v>
      </c>
      <c r="F86" t="s">
        <v>114</v>
      </c>
      <c r="G86" t="s">
        <v>180</v>
      </c>
      <c r="H86">
        <v>2021</v>
      </c>
      <c r="I86">
        <v>7.4999999999999997E-2</v>
      </c>
      <c r="L86">
        <v>0</v>
      </c>
      <c r="N86">
        <v>0</v>
      </c>
      <c r="O86">
        <v>0</v>
      </c>
      <c r="Q86" t="s">
        <v>720</v>
      </c>
    </row>
    <row r="87" spans="1:17">
      <c r="A87" t="s">
        <v>259</v>
      </c>
      <c r="B87" t="s">
        <v>260</v>
      </c>
      <c r="C87" s="6" t="s">
        <v>196</v>
      </c>
      <c r="D87" s="6" t="s">
        <v>197</v>
      </c>
      <c r="E87" t="s">
        <v>110</v>
      </c>
      <c r="F87" t="s">
        <v>114</v>
      </c>
      <c r="G87" t="s">
        <v>180</v>
      </c>
      <c r="H87">
        <v>2022</v>
      </c>
      <c r="I87">
        <v>0.371</v>
      </c>
      <c r="L87">
        <v>0</v>
      </c>
      <c r="N87">
        <v>0</v>
      </c>
      <c r="O87">
        <v>0</v>
      </c>
      <c r="Q87" t="s">
        <v>720</v>
      </c>
    </row>
    <row r="88" spans="1:17">
      <c r="A88" t="s">
        <v>259</v>
      </c>
      <c r="B88" t="s">
        <v>260</v>
      </c>
      <c r="C88" s="6" t="s">
        <v>196</v>
      </c>
      <c r="D88" s="6" t="s">
        <v>197</v>
      </c>
      <c r="E88" t="s">
        <v>110</v>
      </c>
      <c r="F88" t="s">
        <v>114</v>
      </c>
      <c r="G88" t="s">
        <v>180</v>
      </c>
      <c r="H88">
        <v>2023</v>
      </c>
      <c r="I88">
        <v>0.56000000000000005</v>
      </c>
      <c r="L88">
        <v>0</v>
      </c>
      <c r="N88">
        <v>0</v>
      </c>
      <c r="O88">
        <v>0</v>
      </c>
      <c r="Q88" t="s">
        <v>720</v>
      </c>
    </row>
    <row r="89" spans="1:17">
      <c r="A89" t="s">
        <v>259</v>
      </c>
      <c r="B89" t="s">
        <v>260</v>
      </c>
      <c r="C89" s="6" t="s">
        <v>196</v>
      </c>
      <c r="D89" s="6" t="s">
        <v>197</v>
      </c>
      <c r="E89" t="s">
        <v>110</v>
      </c>
      <c r="F89" t="s">
        <v>114</v>
      </c>
      <c r="G89" t="s">
        <v>180</v>
      </c>
      <c r="H89">
        <v>2024</v>
      </c>
      <c r="I89">
        <v>1.194</v>
      </c>
      <c r="L89">
        <v>0</v>
      </c>
      <c r="N89">
        <v>0</v>
      </c>
      <c r="O89">
        <v>0</v>
      </c>
      <c r="Q89" t="s">
        <v>720</v>
      </c>
    </row>
    <row r="90" spans="1:17">
      <c r="A90" t="s">
        <v>259</v>
      </c>
      <c r="B90" t="s">
        <v>260</v>
      </c>
      <c r="C90" s="6" t="s">
        <v>196</v>
      </c>
      <c r="D90" s="6" t="s">
        <v>197</v>
      </c>
      <c r="E90" t="s">
        <v>110</v>
      </c>
      <c r="F90" t="s">
        <v>114</v>
      </c>
      <c r="G90" t="s">
        <v>180</v>
      </c>
      <c r="H90">
        <v>2025</v>
      </c>
      <c r="I90">
        <v>2.2490000000000001</v>
      </c>
      <c r="L90">
        <v>0</v>
      </c>
      <c r="N90">
        <v>0</v>
      </c>
      <c r="O90">
        <v>0</v>
      </c>
      <c r="Q90" t="s">
        <v>720</v>
      </c>
    </row>
    <row r="91" spans="1:17">
      <c r="A91" t="s">
        <v>259</v>
      </c>
      <c r="B91" t="s">
        <v>260</v>
      </c>
      <c r="C91" s="6" t="s">
        <v>196</v>
      </c>
      <c r="D91" s="6" t="s">
        <v>197</v>
      </c>
      <c r="E91" t="s">
        <v>110</v>
      </c>
      <c r="F91" t="s">
        <v>114</v>
      </c>
      <c r="G91" t="s">
        <v>180</v>
      </c>
      <c r="H91">
        <v>2026</v>
      </c>
      <c r="I91">
        <v>2.6869999999999998</v>
      </c>
      <c r="L91">
        <v>1</v>
      </c>
      <c r="N91">
        <v>0</v>
      </c>
      <c r="O91">
        <v>0</v>
      </c>
      <c r="Q91" t="s">
        <v>720</v>
      </c>
    </row>
    <row r="92" spans="1:17">
      <c r="A92" t="s">
        <v>259</v>
      </c>
      <c r="B92" t="s">
        <v>260</v>
      </c>
      <c r="C92" s="6" t="s">
        <v>196</v>
      </c>
      <c r="D92" s="6" t="s">
        <v>197</v>
      </c>
      <c r="E92" t="s">
        <v>110</v>
      </c>
      <c r="F92" t="s">
        <v>114</v>
      </c>
      <c r="G92" t="s">
        <v>180</v>
      </c>
      <c r="H92">
        <v>2027</v>
      </c>
      <c r="I92">
        <v>3.5750000000000002</v>
      </c>
      <c r="L92">
        <v>1</v>
      </c>
      <c r="N92">
        <v>0</v>
      </c>
      <c r="O92">
        <v>0</v>
      </c>
      <c r="Q92" t="s">
        <v>720</v>
      </c>
    </row>
    <row r="93" spans="1:17">
      <c r="A93" t="s">
        <v>259</v>
      </c>
      <c r="B93" t="s">
        <v>260</v>
      </c>
      <c r="C93" s="6" t="s">
        <v>196</v>
      </c>
      <c r="D93" s="6" t="s">
        <v>197</v>
      </c>
      <c r="E93" t="s">
        <v>110</v>
      </c>
      <c r="F93" t="s">
        <v>114</v>
      </c>
      <c r="G93" t="s">
        <v>180</v>
      </c>
      <c r="H93">
        <v>2028</v>
      </c>
      <c r="I93">
        <v>4.1920000000000002</v>
      </c>
      <c r="L93">
        <v>1</v>
      </c>
      <c r="N93">
        <v>0</v>
      </c>
      <c r="O93">
        <v>0</v>
      </c>
      <c r="Q93" t="s">
        <v>720</v>
      </c>
    </row>
    <row r="94" spans="1:17">
      <c r="A94" t="s">
        <v>259</v>
      </c>
      <c r="B94" t="s">
        <v>260</v>
      </c>
      <c r="C94" s="6" t="s">
        <v>196</v>
      </c>
      <c r="D94" s="6" t="s">
        <v>197</v>
      </c>
      <c r="E94" t="s">
        <v>110</v>
      </c>
      <c r="F94" t="s">
        <v>114</v>
      </c>
      <c r="G94" t="s">
        <v>180</v>
      </c>
      <c r="H94">
        <v>2029</v>
      </c>
      <c r="I94">
        <v>5.3239999999999998</v>
      </c>
      <c r="L94">
        <v>1</v>
      </c>
      <c r="N94">
        <v>0</v>
      </c>
      <c r="O94">
        <v>0</v>
      </c>
      <c r="Q94" t="s">
        <v>720</v>
      </c>
    </row>
    <row r="95" spans="1:17">
      <c r="A95" t="s">
        <v>259</v>
      </c>
      <c r="B95" t="s">
        <v>260</v>
      </c>
      <c r="C95" s="6" t="s">
        <v>196</v>
      </c>
      <c r="D95" s="6" t="s">
        <v>197</v>
      </c>
      <c r="E95" t="s">
        <v>110</v>
      </c>
      <c r="F95" t="s">
        <v>114</v>
      </c>
      <c r="G95" t="s">
        <v>180</v>
      </c>
      <c r="H95">
        <v>2030</v>
      </c>
      <c r="I95">
        <v>6.5</v>
      </c>
      <c r="L95">
        <v>1</v>
      </c>
      <c r="N95">
        <v>0</v>
      </c>
      <c r="O95">
        <v>0</v>
      </c>
      <c r="Q95" t="s">
        <v>720</v>
      </c>
    </row>
    <row r="96" spans="1:17">
      <c r="A96" t="s">
        <v>259</v>
      </c>
      <c r="B96" t="s">
        <v>260</v>
      </c>
      <c r="C96" s="6" t="s">
        <v>196</v>
      </c>
      <c r="D96" s="6" t="s">
        <v>197</v>
      </c>
      <c r="E96" t="s">
        <v>110</v>
      </c>
      <c r="F96" t="s">
        <v>114</v>
      </c>
      <c r="G96" t="s">
        <v>180</v>
      </c>
      <c r="H96">
        <v>2040</v>
      </c>
      <c r="I96">
        <v>9.4499999999999993</v>
      </c>
      <c r="L96">
        <v>1</v>
      </c>
      <c r="N96">
        <v>0</v>
      </c>
      <c r="O96">
        <v>0</v>
      </c>
      <c r="Q96" t="s">
        <v>720</v>
      </c>
    </row>
    <row r="97" spans="1:17">
      <c r="A97" t="s">
        <v>259</v>
      </c>
      <c r="B97" t="s">
        <v>260</v>
      </c>
      <c r="C97" s="6" t="s">
        <v>196</v>
      </c>
      <c r="D97" s="6" t="s">
        <v>197</v>
      </c>
      <c r="E97" t="s">
        <v>110</v>
      </c>
      <c r="F97" t="s">
        <v>114</v>
      </c>
      <c r="G97" t="s">
        <v>180</v>
      </c>
      <c r="H97">
        <v>2050</v>
      </c>
      <c r="I97">
        <v>12</v>
      </c>
      <c r="L97">
        <v>1</v>
      </c>
      <c r="N97">
        <v>0</v>
      </c>
      <c r="O97">
        <v>0</v>
      </c>
      <c r="Q97" t="s">
        <v>720</v>
      </c>
    </row>
    <row r="98" spans="1:17">
      <c r="A98" s="10" t="s">
        <v>259</v>
      </c>
      <c r="B98" s="10" t="s">
        <v>260</v>
      </c>
      <c r="C98" s="10" t="s">
        <v>721</v>
      </c>
      <c r="D98" s="10" t="s">
        <v>722</v>
      </c>
      <c r="E98" s="10" t="s">
        <v>188</v>
      </c>
      <c r="F98" s="10" t="s">
        <v>114</v>
      </c>
      <c r="G98" s="10" t="s">
        <v>156</v>
      </c>
      <c r="H98" s="10">
        <v>2030</v>
      </c>
      <c r="I98" s="11">
        <v>0.8</v>
      </c>
      <c r="L98">
        <v>1</v>
      </c>
      <c r="N98" s="10">
        <v>0</v>
      </c>
      <c r="O98">
        <v>0</v>
      </c>
      <c r="Q98" t="s">
        <v>720</v>
      </c>
    </row>
    <row r="99" spans="1:17">
      <c r="A99" t="s">
        <v>259</v>
      </c>
      <c r="B99" t="s">
        <v>260</v>
      </c>
      <c r="C99" t="s">
        <v>723</v>
      </c>
      <c r="D99" t="s">
        <v>724</v>
      </c>
      <c r="E99" t="s">
        <v>188</v>
      </c>
      <c r="F99" t="s">
        <v>114</v>
      </c>
      <c r="G99" t="s">
        <v>156</v>
      </c>
      <c r="H99">
        <v>2030</v>
      </c>
      <c r="I99" s="8">
        <v>0.28999999999999998</v>
      </c>
      <c r="L99">
        <v>1</v>
      </c>
      <c r="N99">
        <v>0</v>
      </c>
      <c r="O99">
        <v>0</v>
      </c>
      <c r="Q99" t="s">
        <v>720</v>
      </c>
    </row>
    <row r="100" spans="1:17">
      <c r="A100" t="s">
        <v>259</v>
      </c>
      <c r="B100" t="s">
        <v>260</v>
      </c>
      <c r="C100" t="s">
        <v>725</v>
      </c>
      <c r="D100" t="s">
        <v>726</v>
      </c>
      <c r="E100" t="s">
        <v>188</v>
      </c>
      <c r="F100" t="s">
        <v>114</v>
      </c>
      <c r="G100" t="s">
        <v>156</v>
      </c>
      <c r="H100">
        <v>2030</v>
      </c>
      <c r="I100" s="8">
        <v>0.24</v>
      </c>
      <c r="L100">
        <v>1</v>
      </c>
      <c r="N100">
        <v>0</v>
      </c>
      <c r="O100">
        <v>0</v>
      </c>
      <c r="Q100" t="s">
        <v>720</v>
      </c>
    </row>
    <row r="101" spans="1:17">
      <c r="A101" t="s">
        <v>259</v>
      </c>
      <c r="B101" t="s">
        <v>260</v>
      </c>
      <c r="C101" t="s">
        <v>727</v>
      </c>
      <c r="D101" t="s">
        <v>728</v>
      </c>
      <c r="E101" t="s">
        <v>188</v>
      </c>
      <c r="F101" t="s">
        <v>114</v>
      </c>
      <c r="G101" t="s">
        <v>156</v>
      </c>
      <c r="H101">
        <v>2030</v>
      </c>
      <c r="I101" s="9">
        <v>0.34100000000000003</v>
      </c>
      <c r="L101">
        <v>1</v>
      </c>
      <c r="N101">
        <v>0</v>
      </c>
      <c r="O101">
        <v>0</v>
      </c>
      <c r="Q101" t="s">
        <v>720</v>
      </c>
    </row>
    <row r="102" spans="1:17">
      <c r="A102" t="s">
        <v>259</v>
      </c>
      <c r="B102" t="s">
        <v>260</v>
      </c>
      <c r="C102" s="6" t="s">
        <v>121</v>
      </c>
      <c r="D102" t="s">
        <v>122</v>
      </c>
      <c r="E102" t="s">
        <v>137</v>
      </c>
      <c r="F102" t="s">
        <v>114</v>
      </c>
      <c r="G102" t="s">
        <v>168</v>
      </c>
      <c r="H102">
        <v>2025</v>
      </c>
      <c r="I102">
        <v>15597</v>
      </c>
      <c r="L102">
        <v>0</v>
      </c>
      <c r="N102">
        <v>0</v>
      </c>
      <c r="O102">
        <v>0</v>
      </c>
      <c r="Q102" t="s">
        <v>720</v>
      </c>
    </row>
    <row r="103" spans="1:17">
      <c r="A103" t="s">
        <v>259</v>
      </c>
      <c r="B103" t="s">
        <v>260</v>
      </c>
      <c r="C103" s="6" t="s">
        <v>121</v>
      </c>
      <c r="D103" t="s">
        <v>122</v>
      </c>
      <c r="E103" t="s">
        <v>137</v>
      </c>
      <c r="F103" t="s">
        <v>114</v>
      </c>
      <c r="G103" t="s">
        <v>168</v>
      </c>
      <c r="H103">
        <v>2026</v>
      </c>
      <c r="I103">
        <v>16542</v>
      </c>
      <c r="L103">
        <v>0</v>
      </c>
      <c r="N103">
        <v>0</v>
      </c>
      <c r="O103">
        <v>0</v>
      </c>
      <c r="Q103" t="s">
        <v>720</v>
      </c>
    </row>
    <row r="104" spans="1:17">
      <c r="A104" t="s">
        <v>259</v>
      </c>
      <c r="B104" t="s">
        <v>260</v>
      </c>
      <c r="C104" s="6" t="s">
        <v>121</v>
      </c>
      <c r="D104" t="s">
        <v>122</v>
      </c>
      <c r="E104" t="s">
        <v>137</v>
      </c>
      <c r="F104" t="s">
        <v>114</v>
      </c>
      <c r="G104" t="s">
        <v>168</v>
      </c>
      <c r="H104">
        <v>2027</v>
      </c>
      <c r="I104">
        <v>17488</v>
      </c>
      <c r="L104">
        <v>0</v>
      </c>
      <c r="N104">
        <v>0</v>
      </c>
      <c r="O104">
        <v>0</v>
      </c>
      <c r="Q104" t="s">
        <v>720</v>
      </c>
    </row>
    <row r="105" spans="1:17">
      <c r="A105" t="s">
        <v>259</v>
      </c>
      <c r="B105" t="s">
        <v>260</v>
      </c>
      <c r="C105" s="6" t="s">
        <v>121</v>
      </c>
      <c r="D105" t="s">
        <v>122</v>
      </c>
      <c r="E105" t="s">
        <v>137</v>
      </c>
      <c r="F105" t="s">
        <v>114</v>
      </c>
      <c r="G105" t="s">
        <v>168</v>
      </c>
      <c r="H105">
        <v>2028</v>
      </c>
      <c r="I105">
        <v>18308</v>
      </c>
      <c r="L105">
        <v>0</v>
      </c>
      <c r="N105">
        <v>0</v>
      </c>
      <c r="O105">
        <v>0</v>
      </c>
      <c r="Q105" t="s">
        <v>720</v>
      </c>
    </row>
    <row r="106" spans="1:17">
      <c r="A106" t="s">
        <v>259</v>
      </c>
      <c r="B106" t="s">
        <v>260</v>
      </c>
      <c r="C106" s="6" t="s">
        <v>121</v>
      </c>
      <c r="D106" t="s">
        <v>122</v>
      </c>
      <c r="E106" t="s">
        <v>137</v>
      </c>
      <c r="F106" t="s">
        <v>114</v>
      </c>
      <c r="G106" t="s">
        <v>168</v>
      </c>
      <c r="H106">
        <v>2029</v>
      </c>
      <c r="I106">
        <v>19819</v>
      </c>
      <c r="L106">
        <v>0</v>
      </c>
      <c r="N106">
        <v>0</v>
      </c>
      <c r="O106">
        <v>0</v>
      </c>
      <c r="Q106" t="s">
        <v>720</v>
      </c>
    </row>
    <row r="107" spans="1:17">
      <c r="A107" t="s">
        <v>259</v>
      </c>
      <c r="B107" t="s">
        <v>260</v>
      </c>
      <c r="C107" s="6" t="s">
        <v>121</v>
      </c>
      <c r="D107" t="s">
        <v>122</v>
      </c>
      <c r="E107" t="s">
        <v>137</v>
      </c>
      <c r="F107" t="s">
        <v>114</v>
      </c>
      <c r="G107" t="s">
        <v>168</v>
      </c>
      <c r="H107">
        <v>2030</v>
      </c>
      <c r="I107">
        <v>23956</v>
      </c>
      <c r="L107">
        <v>0</v>
      </c>
      <c r="N107">
        <v>0</v>
      </c>
      <c r="O107">
        <v>0</v>
      </c>
      <c r="Q107" t="s">
        <v>720</v>
      </c>
    </row>
    <row r="108" spans="1:17">
      <c r="A108" t="s">
        <v>259</v>
      </c>
      <c r="B108" t="s">
        <v>260</v>
      </c>
      <c r="C108" s="6" t="s">
        <v>121</v>
      </c>
      <c r="D108" t="s">
        <v>122</v>
      </c>
      <c r="E108" t="s">
        <v>137</v>
      </c>
      <c r="F108" t="s">
        <v>114</v>
      </c>
      <c r="G108" t="s">
        <v>168</v>
      </c>
      <c r="H108">
        <v>2035</v>
      </c>
      <c r="I108">
        <v>36648</v>
      </c>
      <c r="L108">
        <v>0</v>
      </c>
      <c r="N108">
        <v>0</v>
      </c>
      <c r="O108">
        <v>0</v>
      </c>
      <c r="Q108" t="s">
        <v>720</v>
      </c>
    </row>
    <row r="109" spans="1:17">
      <c r="A109" t="s">
        <v>259</v>
      </c>
      <c r="B109" t="s">
        <v>260</v>
      </c>
      <c r="C109" s="6" t="s">
        <v>121</v>
      </c>
      <c r="D109" t="s">
        <v>122</v>
      </c>
      <c r="E109" t="s">
        <v>137</v>
      </c>
      <c r="F109" t="s">
        <v>114</v>
      </c>
      <c r="G109" t="s">
        <v>168</v>
      </c>
      <c r="H109">
        <v>2040</v>
      </c>
      <c r="I109">
        <v>44863</v>
      </c>
      <c r="L109">
        <v>0</v>
      </c>
      <c r="N109">
        <v>0</v>
      </c>
      <c r="O109">
        <v>0</v>
      </c>
      <c r="Q109" t="s">
        <v>720</v>
      </c>
    </row>
    <row r="110" spans="1:17">
      <c r="A110" t="s">
        <v>259</v>
      </c>
      <c r="B110" t="s">
        <v>260</v>
      </c>
      <c r="C110" s="6" t="s">
        <v>172</v>
      </c>
      <c r="D110" t="s">
        <v>173</v>
      </c>
      <c r="E110" t="s">
        <v>137</v>
      </c>
      <c r="F110" t="s">
        <v>114</v>
      </c>
      <c r="G110" t="s">
        <v>168</v>
      </c>
      <c r="H110">
        <v>2025</v>
      </c>
      <c r="I110">
        <v>2132</v>
      </c>
      <c r="L110">
        <v>0</v>
      </c>
      <c r="N110">
        <v>0</v>
      </c>
      <c r="O110">
        <v>0</v>
      </c>
      <c r="Q110" t="s">
        <v>720</v>
      </c>
    </row>
    <row r="111" spans="1:17">
      <c r="A111" t="s">
        <v>259</v>
      </c>
      <c r="B111" t="s">
        <v>260</v>
      </c>
      <c r="C111" s="6" t="s">
        <v>172</v>
      </c>
      <c r="D111" t="s">
        <v>173</v>
      </c>
      <c r="E111" t="s">
        <v>137</v>
      </c>
      <c r="F111" t="s">
        <v>114</v>
      </c>
      <c r="G111" t="s">
        <v>168</v>
      </c>
      <c r="H111">
        <v>2026</v>
      </c>
      <c r="I111">
        <v>3257</v>
      </c>
      <c r="L111">
        <v>0</v>
      </c>
      <c r="N111">
        <v>0</v>
      </c>
      <c r="O111">
        <v>0</v>
      </c>
      <c r="Q111" t="s">
        <v>720</v>
      </c>
    </row>
    <row r="112" spans="1:17">
      <c r="A112" t="s">
        <v>259</v>
      </c>
      <c r="B112" t="s">
        <v>260</v>
      </c>
      <c r="C112" s="6" t="s">
        <v>172</v>
      </c>
      <c r="D112" t="s">
        <v>173</v>
      </c>
      <c r="E112" t="s">
        <v>137</v>
      </c>
      <c r="F112" t="s">
        <v>114</v>
      </c>
      <c r="G112" t="s">
        <v>168</v>
      </c>
      <c r="H112">
        <v>2027</v>
      </c>
      <c r="I112">
        <v>4172</v>
      </c>
      <c r="L112">
        <v>0</v>
      </c>
      <c r="N112">
        <v>0</v>
      </c>
      <c r="O112">
        <v>0</v>
      </c>
      <c r="Q112" t="s">
        <v>720</v>
      </c>
    </row>
    <row r="113" spans="1:17">
      <c r="A113" t="s">
        <v>259</v>
      </c>
      <c r="B113" t="s">
        <v>260</v>
      </c>
      <c r="C113" s="6" t="s">
        <v>172</v>
      </c>
      <c r="D113" t="s">
        <v>173</v>
      </c>
      <c r="E113" t="s">
        <v>137</v>
      </c>
      <c r="F113" t="s">
        <v>114</v>
      </c>
      <c r="G113" t="s">
        <v>168</v>
      </c>
      <c r="H113">
        <v>2028</v>
      </c>
      <c r="I113">
        <v>5271</v>
      </c>
      <c r="L113">
        <v>0</v>
      </c>
      <c r="N113">
        <v>0</v>
      </c>
      <c r="O113">
        <v>0</v>
      </c>
      <c r="Q113" t="s">
        <v>720</v>
      </c>
    </row>
    <row r="114" spans="1:17">
      <c r="A114" t="s">
        <v>259</v>
      </c>
      <c r="B114" t="s">
        <v>260</v>
      </c>
      <c r="C114" s="6" t="s">
        <v>172</v>
      </c>
      <c r="D114" t="s">
        <v>173</v>
      </c>
      <c r="E114" t="s">
        <v>137</v>
      </c>
      <c r="F114" t="s">
        <v>114</v>
      </c>
      <c r="G114" t="s">
        <v>168</v>
      </c>
      <c r="H114">
        <v>2029</v>
      </c>
      <c r="I114">
        <v>6096</v>
      </c>
      <c r="L114">
        <v>0</v>
      </c>
      <c r="N114">
        <v>0</v>
      </c>
      <c r="O114">
        <v>0</v>
      </c>
      <c r="Q114" t="s">
        <v>720</v>
      </c>
    </row>
    <row r="115" spans="1:17">
      <c r="A115" t="s">
        <v>259</v>
      </c>
      <c r="B115" t="s">
        <v>260</v>
      </c>
      <c r="C115" s="6" t="s">
        <v>172</v>
      </c>
      <c r="D115" t="s">
        <v>173</v>
      </c>
      <c r="E115" t="s">
        <v>137</v>
      </c>
      <c r="F115" t="s">
        <v>114</v>
      </c>
      <c r="G115" t="s">
        <v>168</v>
      </c>
      <c r="H115">
        <v>2030</v>
      </c>
      <c r="I115">
        <v>6822</v>
      </c>
      <c r="L115">
        <v>0</v>
      </c>
      <c r="N115">
        <v>0</v>
      </c>
      <c r="O115">
        <v>0</v>
      </c>
      <c r="Q115" t="s">
        <v>720</v>
      </c>
    </row>
    <row r="116" spans="1:17">
      <c r="A116" t="s">
        <v>259</v>
      </c>
      <c r="B116" t="s">
        <v>260</v>
      </c>
      <c r="C116" s="6" t="s">
        <v>172</v>
      </c>
      <c r="D116" t="s">
        <v>173</v>
      </c>
      <c r="E116" t="s">
        <v>137</v>
      </c>
      <c r="F116" t="s">
        <v>114</v>
      </c>
      <c r="G116" t="s">
        <v>168</v>
      </c>
      <c r="H116">
        <v>2035</v>
      </c>
      <c r="I116">
        <v>8122</v>
      </c>
      <c r="L116">
        <v>0</v>
      </c>
      <c r="N116">
        <v>0</v>
      </c>
      <c r="O116">
        <v>0</v>
      </c>
      <c r="Q116" t="s">
        <v>720</v>
      </c>
    </row>
    <row r="117" spans="1:17">
      <c r="A117" t="s">
        <v>259</v>
      </c>
      <c r="B117" t="s">
        <v>260</v>
      </c>
      <c r="C117" s="6" t="s">
        <v>172</v>
      </c>
      <c r="D117" t="s">
        <v>173</v>
      </c>
      <c r="E117" t="s">
        <v>137</v>
      </c>
      <c r="F117" t="s">
        <v>114</v>
      </c>
      <c r="G117" t="s">
        <v>168</v>
      </c>
      <c r="H117">
        <v>2040</v>
      </c>
      <c r="I117">
        <v>8984</v>
      </c>
      <c r="L117">
        <v>0</v>
      </c>
      <c r="N117">
        <v>0</v>
      </c>
      <c r="O117">
        <v>0</v>
      </c>
      <c r="Q117" t="s">
        <v>720</v>
      </c>
    </row>
    <row r="118" spans="1:17">
      <c r="A118" t="s">
        <v>259</v>
      </c>
      <c r="B118" t="s">
        <v>260</v>
      </c>
      <c r="C118" s="6" t="s">
        <v>121</v>
      </c>
      <c r="D118" t="s">
        <v>122</v>
      </c>
      <c r="E118" t="s">
        <v>137</v>
      </c>
      <c r="F118" t="s">
        <v>114</v>
      </c>
      <c r="G118" t="s">
        <v>180</v>
      </c>
      <c r="H118">
        <v>2025</v>
      </c>
      <c r="I118">
        <v>15859</v>
      </c>
      <c r="L118">
        <v>0</v>
      </c>
      <c r="N118">
        <v>0</v>
      </c>
      <c r="O118">
        <v>0</v>
      </c>
      <c r="Q118" t="s">
        <v>720</v>
      </c>
    </row>
    <row r="119" spans="1:17">
      <c r="A119" t="s">
        <v>259</v>
      </c>
      <c r="B119" t="s">
        <v>260</v>
      </c>
      <c r="C119" s="6" t="s">
        <v>121</v>
      </c>
      <c r="D119" t="s">
        <v>122</v>
      </c>
      <c r="E119" t="s">
        <v>137</v>
      </c>
      <c r="F119" t="s">
        <v>114</v>
      </c>
      <c r="G119" t="s">
        <v>180</v>
      </c>
      <c r="H119">
        <v>2026</v>
      </c>
      <c r="I119">
        <v>17244</v>
      </c>
      <c r="L119">
        <v>0</v>
      </c>
      <c r="N119">
        <v>0</v>
      </c>
      <c r="O119">
        <v>0</v>
      </c>
      <c r="Q119" t="s">
        <v>720</v>
      </c>
    </row>
    <row r="120" spans="1:17">
      <c r="A120" t="s">
        <v>259</v>
      </c>
      <c r="B120" t="s">
        <v>260</v>
      </c>
      <c r="C120" s="6" t="s">
        <v>121</v>
      </c>
      <c r="D120" t="s">
        <v>122</v>
      </c>
      <c r="E120" t="s">
        <v>137</v>
      </c>
      <c r="F120" t="s">
        <v>114</v>
      </c>
      <c r="G120" t="s">
        <v>180</v>
      </c>
      <c r="H120">
        <v>2027</v>
      </c>
      <c r="I120">
        <v>18467</v>
      </c>
      <c r="L120">
        <v>0</v>
      </c>
      <c r="N120">
        <v>0</v>
      </c>
      <c r="O120">
        <v>0</v>
      </c>
      <c r="Q120" t="s">
        <v>720</v>
      </c>
    </row>
    <row r="121" spans="1:17">
      <c r="A121" t="s">
        <v>259</v>
      </c>
      <c r="B121" t="s">
        <v>260</v>
      </c>
      <c r="C121" s="6" t="s">
        <v>121</v>
      </c>
      <c r="D121" t="s">
        <v>122</v>
      </c>
      <c r="E121" t="s">
        <v>137</v>
      </c>
      <c r="F121" t="s">
        <v>114</v>
      </c>
      <c r="G121" t="s">
        <v>180</v>
      </c>
      <c r="H121">
        <v>2028</v>
      </c>
      <c r="I121">
        <v>20332</v>
      </c>
      <c r="L121">
        <v>0</v>
      </c>
      <c r="N121">
        <v>0</v>
      </c>
      <c r="O121">
        <v>0</v>
      </c>
      <c r="Q121" t="s">
        <v>720</v>
      </c>
    </row>
    <row r="122" spans="1:17">
      <c r="A122" t="s">
        <v>259</v>
      </c>
      <c r="B122" t="s">
        <v>260</v>
      </c>
      <c r="C122" s="6" t="s">
        <v>121</v>
      </c>
      <c r="D122" t="s">
        <v>122</v>
      </c>
      <c r="E122" t="s">
        <v>137</v>
      </c>
      <c r="F122" t="s">
        <v>114</v>
      </c>
      <c r="G122" t="s">
        <v>180</v>
      </c>
      <c r="H122">
        <v>2029</v>
      </c>
      <c r="I122">
        <v>25448</v>
      </c>
      <c r="L122">
        <v>0</v>
      </c>
      <c r="N122">
        <v>0</v>
      </c>
      <c r="O122">
        <v>0</v>
      </c>
      <c r="Q122" t="s">
        <v>720</v>
      </c>
    </row>
    <row r="123" spans="1:17">
      <c r="A123" t="s">
        <v>259</v>
      </c>
      <c r="B123" t="s">
        <v>260</v>
      </c>
      <c r="C123" s="6" t="s">
        <v>121</v>
      </c>
      <c r="D123" t="s">
        <v>122</v>
      </c>
      <c r="E123" t="s">
        <v>137</v>
      </c>
      <c r="F123" t="s">
        <v>114</v>
      </c>
      <c r="G123" t="s">
        <v>180</v>
      </c>
      <c r="H123">
        <v>2030</v>
      </c>
      <c r="I123">
        <v>29190</v>
      </c>
      <c r="L123">
        <v>0</v>
      </c>
      <c r="N123">
        <v>0</v>
      </c>
      <c r="O123">
        <v>0</v>
      </c>
      <c r="Q123" t="s">
        <v>720</v>
      </c>
    </row>
    <row r="124" spans="1:17">
      <c r="A124" t="s">
        <v>259</v>
      </c>
      <c r="B124" t="s">
        <v>260</v>
      </c>
      <c r="C124" s="6" t="s">
        <v>121</v>
      </c>
      <c r="D124" t="s">
        <v>122</v>
      </c>
      <c r="E124" t="s">
        <v>137</v>
      </c>
      <c r="F124" t="s">
        <v>114</v>
      </c>
      <c r="G124" t="s">
        <v>180</v>
      </c>
      <c r="H124">
        <v>2035</v>
      </c>
      <c r="I124">
        <v>42961</v>
      </c>
      <c r="L124">
        <v>0</v>
      </c>
      <c r="N124">
        <v>0</v>
      </c>
      <c r="O124">
        <v>0</v>
      </c>
      <c r="Q124" t="s">
        <v>720</v>
      </c>
    </row>
    <row r="125" spans="1:17">
      <c r="A125" t="s">
        <v>259</v>
      </c>
      <c r="B125" t="s">
        <v>260</v>
      </c>
      <c r="C125" s="6" t="s">
        <v>121</v>
      </c>
      <c r="D125" t="s">
        <v>122</v>
      </c>
      <c r="E125" t="s">
        <v>137</v>
      </c>
      <c r="F125" t="s">
        <v>114</v>
      </c>
      <c r="G125" t="s">
        <v>180</v>
      </c>
      <c r="H125">
        <v>2040</v>
      </c>
      <c r="I125">
        <v>53320</v>
      </c>
      <c r="L125">
        <v>0</v>
      </c>
      <c r="N125">
        <v>0</v>
      </c>
      <c r="O125">
        <v>0</v>
      </c>
      <c r="Q125" t="s">
        <v>720</v>
      </c>
    </row>
    <row r="126" spans="1:17">
      <c r="A126" t="s">
        <v>259</v>
      </c>
      <c r="B126" t="s">
        <v>260</v>
      </c>
      <c r="C126" s="6" t="s">
        <v>172</v>
      </c>
      <c r="D126" t="s">
        <v>173</v>
      </c>
      <c r="E126" t="s">
        <v>137</v>
      </c>
      <c r="F126" t="s">
        <v>114</v>
      </c>
      <c r="G126" t="s">
        <v>180</v>
      </c>
      <c r="H126">
        <v>2025</v>
      </c>
      <c r="I126">
        <v>2221</v>
      </c>
      <c r="L126">
        <v>0</v>
      </c>
      <c r="N126">
        <v>0</v>
      </c>
      <c r="O126">
        <v>0</v>
      </c>
      <c r="Q126" t="s">
        <v>720</v>
      </c>
    </row>
    <row r="127" spans="1:17">
      <c r="A127" t="s">
        <v>259</v>
      </c>
      <c r="B127" t="s">
        <v>260</v>
      </c>
      <c r="C127" s="6" t="s">
        <v>172</v>
      </c>
      <c r="D127" t="s">
        <v>173</v>
      </c>
      <c r="E127" t="s">
        <v>137</v>
      </c>
      <c r="F127" t="s">
        <v>114</v>
      </c>
      <c r="G127" t="s">
        <v>180</v>
      </c>
      <c r="H127">
        <v>2026</v>
      </c>
      <c r="I127">
        <v>3414</v>
      </c>
      <c r="L127">
        <v>1</v>
      </c>
      <c r="N127">
        <v>0</v>
      </c>
      <c r="O127">
        <v>0</v>
      </c>
      <c r="Q127" t="s">
        <v>720</v>
      </c>
    </row>
    <row r="128" spans="1:17">
      <c r="A128" t="s">
        <v>259</v>
      </c>
      <c r="B128" t="s">
        <v>260</v>
      </c>
      <c r="C128" s="6" t="s">
        <v>172</v>
      </c>
      <c r="D128" t="s">
        <v>173</v>
      </c>
      <c r="E128" t="s">
        <v>137</v>
      </c>
      <c r="F128" t="s">
        <v>114</v>
      </c>
      <c r="G128" t="s">
        <v>180</v>
      </c>
      <c r="H128">
        <v>2027</v>
      </c>
      <c r="I128">
        <v>4324</v>
      </c>
      <c r="L128">
        <v>1</v>
      </c>
      <c r="N128">
        <v>0</v>
      </c>
      <c r="O128">
        <v>0</v>
      </c>
      <c r="Q128" t="s">
        <v>720</v>
      </c>
    </row>
    <row r="129" spans="1:17">
      <c r="A129" t="s">
        <v>259</v>
      </c>
      <c r="B129" t="s">
        <v>260</v>
      </c>
      <c r="C129" s="6" t="s">
        <v>172</v>
      </c>
      <c r="D129" t="s">
        <v>173</v>
      </c>
      <c r="E129" t="s">
        <v>137</v>
      </c>
      <c r="F129" t="s">
        <v>114</v>
      </c>
      <c r="G129" t="s">
        <v>180</v>
      </c>
      <c r="H129">
        <v>2028</v>
      </c>
      <c r="I129">
        <v>5326</v>
      </c>
      <c r="L129">
        <v>1</v>
      </c>
      <c r="N129">
        <v>0</v>
      </c>
      <c r="O129">
        <v>0</v>
      </c>
      <c r="Q129" t="s">
        <v>720</v>
      </c>
    </row>
    <row r="130" spans="1:17">
      <c r="A130" t="s">
        <v>259</v>
      </c>
      <c r="B130" t="s">
        <v>260</v>
      </c>
      <c r="C130" s="6" t="s">
        <v>172</v>
      </c>
      <c r="D130" t="s">
        <v>173</v>
      </c>
      <c r="E130" t="s">
        <v>137</v>
      </c>
      <c r="F130" t="s">
        <v>114</v>
      </c>
      <c r="G130" t="s">
        <v>180</v>
      </c>
      <c r="H130">
        <v>2029</v>
      </c>
      <c r="I130">
        <v>6245</v>
      </c>
      <c r="L130">
        <v>1</v>
      </c>
      <c r="N130">
        <v>0</v>
      </c>
      <c r="O130">
        <v>0</v>
      </c>
      <c r="Q130" t="s">
        <v>720</v>
      </c>
    </row>
    <row r="131" spans="1:17">
      <c r="A131" t="s">
        <v>259</v>
      </c>
      <c r="B131" t="s">
        <v>260</v>
      </c>
      <c r="C131" s="6" t="s">
        <v>172</v>
      </c>
      <c r="D131" t="s">
        <v>173</v>
      </c>
      <c r="E131" t="s">
        <v>137</v>
      </c>
      <c r="F131" t="s">
        <v>114</v>
      </c>
      <c r="G131" t="s">
        <v>180</v>
      </c>
      <c r="H131">
        <v>2030</v>
      </c>
      <c r="I131">
        <v>7292</v>
      </c>
      <c r="L131">
        <v>1</v>
      </c>
      <c r="N131">
        <v>0</v>
      </c>
      <c r="O131">
        <v>0</v>
      </c>
      <c r="Q131" t="s">
        <v>720</v>
      </c>
    </row>
    <row r="132" spans="1:17">
      <c r="A132" t="s">
        <v>259</v>
      </c>
      <c r="B132" t="s">
        <v>260</v>
      </c>
      <c r="C132" s="6" t="s">
        <v>172</v>
      </c>
      <c r="D132" t="s">
        <v>173</v>
      </c>
      <c r="E132" t="s">
        <v>137</v>
      </c>
      <c r="F132" t="s">
        <v>114</v>
      </c>
      <c r="G132" t="s">
        <v>180</v>
      </c>
      <c r="H132">
        <v>2035</v>
      </c>
      <c r="I132">
        <v>8782</v>
      </c>
      <c r="L132">
        <v>1</v>
      </c>
      <c r="N132">
        <v>0</v>
      </c>
      <c r="O132">
        <v>0</v>
      </c>
      <c r="Q132" t="s">
        <v>720</v>
      </c>
    </row>
    <row r="133" spans="1:17">
      <c r="A133" t="s">
        <v>259</v>
      </c>
      <c r="B133" t="s">
        <v>260</v>
      </c>
      <c r="C133" s="6" t="s">
        <v>172</v>
      </c>
      <c r="D133" t="s">
        <v>173</v>
      </c>
      <c r="E133" t="s">
        <v>137</v>
      </c>
      <c r="F133" t="s">
        <v>114</v>
      </c>
      <c r="G133" t="s">
        <v>180</v>
      </c>
      <c r="H133">
        <v>2040</v>
      </c>
      <c r="I133">
        <v>9345</v>
      </c>
      <c r="L133">
        <v>1</v>
      </c>
      <c r="N133">
        <v>0</v>
      </c>
      <c r="O133">
        <v>0</v>
      </c>
      <c r="Q133" t="s">
        <v>720</v>
      </c>
    </row>
    <row r="134" spans="1:17">
      <c r="A134" t="s">
        <v>259</v>
      </c>
      <c r="B134" t="s">
        <v>260</v>
      </c>
      <c r="C134" t="s">
        <v>537</v>
      </c>
      <c r="D134" t="s">
        <v>538</v>
      </c>
      <c r="E134" t="s">
        <v>175</v>
      </c>
      <c r="F134" t="s">
        <v>114</v>
      </c>
      <c r="G134" t="s">
        <v>168</v>
      </c>
      <c r="H134">
        <v>2025</v>
      </c>
      <c r="I134">
        <v>23</v>
      </c>
      <c r="L134">
        <v>0</v>
      </c>
      <c r="N134">
        <v>1</v>
      </c>
      <c r="O134">
        <v>0</v>
      </c>
      <c r="Q134" t="s">
        <v>720</v>
      </c>
    </row>
    <row r="135" spans="1:17">
      <c r="A135" t="s">
        <v>259</v>
      </c>
      <c r="B135" t="s">
        <v>260</v>
      </c>
      <c r="C135" t="s">
        <v>537</v>
      </c>
      <c r="D135" t="s">
        <v>538</v>
      </c>
      <c r="E135" t="s">
        <v>175</v>
      </c>
      <c r="F135" t="s">
        <v>114</v>
      </c>
      <c r="G135" t="s">
        <v>168</v>
      </c>
      <c r="H135">
        <v>2026</v>
      </c>
      <c r="I135">
        <v>34</v>
      </c>
      <c r="L135">
        <v>0</v>
      </c>
      <c r="N135">
        <v>1</v>
      </c>
      <c r="O135">
        <v>0</v>
      </c>
      <c r="Q135" t="s">
        <v>720</v>
      </c>
    </row>
    <row r="136" spans="1:17">
      <c r="A136" t="s">
        <v>259</v>
      </c>
      <c r="B136" t="s">
        <v>260</v>
      </c>
      <c r="C136" t="s">
        <v>537</v>
      </c>
      <c r="D136" t="s">
        <v>538</v>
      </c>
      <c r="E136" t="s">
        <v>175</v>
      </c>
      <c r="F136" t="s">
        <v>114</v>
      </c>
      <c r="G136" t="s">
        <v>168</v>
      </c>
      <c r="H136">
        <v>2027</v>
      </c>
      <c r="I136">
        <v>46</v>
      </c>
      <c r="L136">
        <v>0</v>
      </c>
      <c r="N136">
        <v>1</v>
      </c>
      <c r="O136">
        <v>0</v>
      </c>
      <c r="Q136" t="s">
        <v>720</v>
      </c>
    </row>
    <row r="137" spans="1:17">
      <c r="A137" t="s">
        <v>259</v>
      </c>
      <c r="B137" t="s">
        <v>260</v>
      </c>
      <c r="C137" t="s">
        <v>537</v>
      </c>
      <c r="D137" t="s">
        <v>538</v>
      </c>
      <c r="E137" t="s">
        <v>175</v>
      </c>
      <c r="F137" t="s">
        <v>114</v>
      </c>
      <c r="G137" t="s">
        <v>168</v>
      </c>
      <c r="H137">
        <v>2028</v>
      </c>
      <c r="I137">
        <v>63</v>
      </c>
      <c r="L137">
        <v>0</v>
      </c>
      <c r="N137">
        <v>1</v>
      </c>
      <c r="O137">
        <v>0</v>
      </c>
      <c r="Q137" t="s">
        <v>720</v>
      </c>
    </row>
    <row r="138" spans="1:17">
      <c r="A138" t="s">
        <v>259</v>
      </c>
      <c r="B138" t="s">
        <v>260</v>
      </c>
      <c r="C138" t="s">
        <v>537</v>
      </c>
      <c r="D138" t="s">
        <v>538</v>
      </c>
      <c r="E138" t="s">
        <v>175</v>
      </c>
      <c r="F138" t="s">
        <v>114</v>
      </c>
      <c r="G138" t="s">
        <v>168</v>
      </c>
      <c r="H138">
        <v>2029</v>
      </c>
      <c r="I138">
        <v>83</v>
      </c>
      <c r="L138">
        <v>0</v>
      </c>
      <c r="N138">
        <v>1</v>
      </c>
      <c r="O138">
        <v>0</v>
      </c>
      <c r="Q138" t="s">
        <v>720</v>
      </c>
    </row>
    <row r="139" spans="1:17">
      <c r="A139" t="s">
        <v>259</v>
      </c>
      <c r="B139" t="s">
        <v>260</v>
      </c>
      <c r="C139" t="s">
        <v>537</v>
      </c>
      <c r="D139" t="s">
        <v>538</v>
      </c>
      <c r="E139" t="s">
        <v>175</v>
      </c>
      <c r="F139" t="s">
        <v>114</v>
      </c>
      <c r="G139" t="s">
        <v>168</v>
      </c>
      <c r="H139">
        <v>2030</v>
      </c>
      <c r="I139">
        <v>107</v>
      </c>
      <c r="L139">
        <v>0</v>
      </c>
      <c r="N139">
        <v>1</v>
      </c>
      <c r="O139">
        <v>0</v>
      </c>
      <c r="Q139" t="s">
        <v>720</v>
      </c>
    </row>
    <row r="140" spans="1:17">
      <c r="A140" t="s">
        <v>259</v>
      </c>
      <c r="B140" t="s">
        <v>260</v>
      </c>
      <c r="C140" t="s">
        <v>537</v>
      </c>
      <c r="D140" t="s">
        <v>538</v>
      </c>
      <c r="E140" t="s">
        <v>175</v>
      </c>
      <c r="F140" t="s">
        <v>114</v>
      </c>
      <c r="G140" t="s">
        <v>168</v>
      </c>
      <c r="H140">
        <v>2040</v>
      </c>
      <c r="I140">
        <v>562</v>
      </c>
      <c r="L140">
        <v>0</v>
      </c>
      <c r="N140">
        <v>1</v>
      </c>
      <c r="O140">
        <v>0</v>
      </c>
      <c r="Q140" t="s">
        <v>720</v>
      </c>
    </row>
    <row r="141" spans="1:17">
      <c r="A141" t="s">
        <v>259</v>
      </c>
      <c r="B141" t="s">
        <v>260</v>
      </c>
      <c r="C141" t="s">
        <v>537</v>
      </c>
      <c r="D141" t="s">
        <v>538</v>
      </c>
      <c r="E141" t="s">
        <v>175</v>
      </c>
      <c r="F141" t="s">
        <v>114</v>
      </c>
      <c r="G141" t="s">
        <v>168</v>
      </c>
      <c r="H141">
        <v>2050</v>
      </c>
      <c r="I141">
        <v>864</v>
      </c>
      <c r="L141">
        <v>0</v>
      </c>
      <c r="N141">
        <v>1</v>
      </c>
      <c r="O141">
        <v>0</v>
      </c>
      <c r="Q141" t="s">
        <v>720</v>
      </c>
    </row>
    <row r="142" spans="1:17">
      <c r="A142" t="s">
        <v>259</v>
      </c>
      <c r="B142" t="s">
        <v>260</v>
      </c>
      <c r="C142" t="s">
        <v>537</v>
      </c>
      <c r="D142" t="s">
        <v>538</v>
      </c>
      <c r="E142" t="s">
        <v>175</v>
      </c>
      <c r="F142" t="s">
        <v>114</v>
      </c>
      <c r="G142" t="s">
        <v>180</v>
      </c>
      <c r="H142">
        <v>2025</v>
      </c>
      <c r="I142">
        <v>25</v>
      </c>
      <c r="L142">
        <v>0</v>
      </c>
      <c r="N142">
        <v>1</v>
      </c>
      <c r="O142">
        <v>0</v>
      </c>
      <c r="Q142" t="s">
        <v>720</v>
      </c>
    </row>
    <row r="143" spans="1:17">
      <c r="A143" t="s">
        <v>259</v>
      </c>
      <c r="B143" t="s">
        <v>260</v>
      </c>
      <c r="C143" t="s">
        <v>537</v>
      </c>
      <c r="D143" t="s">
        <v>538</v>
      </c>
      <c r="E143" t="s">
        <v>175</v>
      </c>
      <c r="F143" t="s">
        <v>114</v>
      </c>
      <c r="G143" t="s">
        <v>180</v>
      </c>
      <c r="H143">
        <v>2026</v>
      </c>
      <c r="I143">
        <v>38</v>
      </c>
      <c r="L143">
        <v>0</v>
      </c>
      <c r="N143">
        <v>1</v>
      </c>
      <c r="O143">
        <v>0</v>
      </c>
      <c r="Q143" t="s">
        <v>720</v>
      </c>
    </row>
    <row r="144" spans="1:17">
      <c r="A144" t="s">
        <v>259</v>
      </c>
      <c r="B144" t="s">
        <v>260</v>
      </c>
      <c r="C144" t="s">
        <v>537</v>
      </c>
      <c r="D144" t="s">
        <v>538</v>
      </c>
      <c r="E144" t="s">
        <v>175</v>
      </c>
      <c r="F144" t="s">
        <v>114</v>
      </c>
      <c r="G144" t="s">
        <v>180</v>
      </c>
      <c r="H144">
        <v>2027</v>
      </c>
      <c r="I144">
        <v>53</v>
      </c>
      <c r="L144">
        <v>0</v>
      </c>
      <c r="N144">
        <v>1</v>
      </c>
      <c r="O144">
        <v>0</v>
      </c>
      <c r="Q144" t="s">
        <v>720</v>
      </c>
    </row>
    <row r="145" spans="1:17">
      <c r="A145" t="s">
        <v>259</v>
      </c>
      <c r="B145" t="s">
        <v>260</v>
      </c>
      <c r="C145" t="s">
        <v>537</v>
      </c>
      <c r="D145" t="s">
        <v>538</v>
      </c>
      <c r="E145" t="s">
        <v>175</v>
      </c>
      <c r="F145" t="s">
        <v>114</v>
      </c>
      <c r="G145" t="s">
        <v>180</v>
      </c>
      <c r="H145">
        <v>2028</v>
      </c>
      <c r="I145">
        <v>73</v>
      </c>
      <c r="L145">
        <v>0</v>
      </c>
      <c r="N145">
        <v>1</v>
      </c>
      <c r="O145">
        <v>0</v>
      </c>
      <c r="Q145" t="s">
        <v>720</v>
      </c>
    </row>
    <row r="146" spans="1:17">
      <c r="A146" t="s">
        <v>259</v>
      </c>
      <c r="B146" t="s">
        <v>260</v>
      </c>
      <c r="C146" t="s">
        <v>537</v>
      </c>
      <c r="D146" t="s">
        <v>538</v>
      </c>
      <c r="E146" t="s">
        <v>175</v>
      </c>
      <c r="F146" t="s">
        <v>114</v>
      </c>
      <c r="G146" t="s">
        <v>180</v>
      </c>
      <c r="H146">
        <v>2029</v>
      </c>
      <c r="I146">
        <v>95</v>
      </c>
      <c r="L146">
        <v>0</v>
      </c>
      <c r="N146">
        <v>1</v>
      </c>
      <c r="O146">
        <v>0</v>
      </c>
      <c r="Q146" t="s">
        <v>720</v>
      </c>
    </row>
    <row r="147" spans="1:17">
      <c r="A147" t="s">
        <v>259</v>
      </c>
      <c r="B147" t="s">
        <v>260</v>
      </c>
      <c r="C147" t="s">
        <v>537</v>
      </c>
      <c r="D147" t="s">
        <v>538</v>
      </c>
      <c r="E147" t="s">
        <v>175</v>
      </c>
      <c r="F147" t="s">
        <v>114</v>
      </c>
      <c r="G147" t="s">
        <v>180</v>
      </c>
      <c r="H147">
        <v>2030</v>
      </c>
      <c r="I147">
        <v>124</v>
      </c>
      <c r="L147">
        <v>0</v>
      </c>
      <c r="N147">
        <v>1</v>
      </c>
      <c r="O147">
        <v>0</v>
      </c>
      <c r="Q147" t="s">
        <v>720</v>
      </c>
    </row>
    <row r="148" spans="1:17">
      <c r="A148" t="s">
        <v>259</v>
      </c>
      <c r="B148" t="s">
        <v>260</v>
      </c>
      <c r="C148" t="s">
        <v>537</v>
      </c>
      <c r="D148" t="s">
        <v>538</v>
      </c>
      <c r="E148" t="s">
        <v>175</v>
      </c>
      <c r="F148" t="s">
        <v>114</v>
      </c>
      <c r="G148" t="s">
        <v>180</v>
      </c>
      <c r="H148">
        <v>2040</v>
      </c>
      <c r="I148">
        <v>568</v>
      </c>
      <c r="L148">
        <v>0</v>
      </c>
      <c r="N148">
        <v>1</v>
      </c>
      <c r="O148">
        <v>0</v>
      </c>
      <c r="Q148" t="s">
        <v>720</v>
      </c>
    </row>
    <row r="149" spans="1:17">
      <c r="A149" t="s">
        <v>259</v>
      </c>
      <c r="B149" t="s">
        <v>260</v>
      </c>
      <c r="C149" t="s">
        <v>537</v>
      </c>
      <c r="D149" t="s">
        <v>538</v>
      </c>
      <c r="E149" t="s">
        <v>175</v>
      </c>
      <c r="F149" t="s">
        <v>114</v>
      </c>
      <c r="G149" t="s">
        <v>180</v>
      </c>
      <c r="H149">
        <v>2050</v>
      </c>
      <c r="I149">
        <v>721</v>
      </c>
      <c r="L149">
        <v>0</v>
      </c>
      <c r="N149">
        <v>1</v>
      </c>
      <c r="O149">
        <v>0</v>
      </c>
      <c r="Q149" t="s">
        <v>720</v>
      </c>
    </row>
    <row r="150" spans="1:17">
      <c r="A150" t="s">
        <v>259</v>
      </c>
      <c r="B150" t="s">
        <v>260</v>
      </c>
      <c r="C150" t="s">
        <v>574</v>
      </c>
      <c r="D150" t="s">
        <v>575</v>
      </c>
      <c r="E150" t="s">
        <v>199</v>
      </c>
      <c r="F150" t="s">
        <v>114</v>
      </c>
      <c r="G150" t="s">
        <v>180</v>
      </c>
      <c r="H150">
        <v>2030</v>
      </c>
      <c r="I150">
        <v>845000</v>
      </c>
      <c r="L150">
        <v>0</v>
      </c>
      <c r="N150">
        <v>1</v>
      </c>
      <c r="O150">
        <v>0</v>
      </c>
      <c r="Q150" t="s">
        <v>720</v>
      </c>
    </row>
    <row r="151" spans="1:17">
      <c r="A151" t="s">
        <v>259</v>
      </c>
      <c r="B151" t="s">
        <v>260</v>
      </c>
      <c r="C151" t="s">
        <v>447</v>
      </c>
      <c r="D151" t="s">
        <v>442</v>
      </c>
      <c r="E151" t="s">
        <v>175</v>
      </c>
      <c r="F151" t="s">
        <v>114</v>
      </c>
      <c r="G151" t="s">
        <v>168</v>
      </c>
      <c r="H151">
        <v>2025</v>
      </c>
      <c r="I151">
        <v>16309</v>
      </c>
      <c r="L151">
        <v>0</v>
      </c>
      <c r="N151">
        <v>1</v>
      </c>
      <c r="O151">
        <v>0</v>
      </c>
      <c r="Q151" t="s">
        <v>720</v>
      </c>
    </row>
    <row r="152" spans="1:17">
      <c r="A152" t="s">
        <v>259</v>
      </c>
      <c r="B152" t="s">
        <v>260</v>
      </c>
      <c r="C152" t="s">
        <v>447</v>
      </c>
      <c r="D152" t="s">
        <v>442</v>
      </c>
      <c r="E152" t="s">
        <v>175</v>
      </c>
      <c r="F152" t="s">
        <v>114</v>
      </c>
      <c r="G152" t="s">
        <v>168</v>
      </c>
      <c r="H152">
        <v>2026</v>
      </c>
      <c r="I152">
        <v>16533</v>
      </c>
      <c r="L152">
        <v>0</v>
      </c>
      <c r="N152">
        <v>1</v>
      </c>
      <c r="O152">
        <v>0</v>
      </c>
      <c r="Q152" t="s">
        <v>720</v>
      </c>
    </row>
    <row r="153" spans="1:17">
      <c r="A153" t="s">
        <v>259</v>
      </c>
      <c r="B153" t="s">
        <v>260</v>
      </c>
      <c r="C153" t="s">
        <v>447</v>
      </c>
      <c r="D153" t="s">
        <v>442</v>
      </c>
      <c r="E153" t="s">
        <v>175</v>
      </c>
      <c r="F153" t="s">
        <v>114</v>
      </c>
      <c r="G153" t="s">
        <v>168</v>
      </c>
      <c r="H153">
        <v>2027</v>
      </c>
      <c r="I153">
        <v>16529</v>
      </c>
      <c r="L153">
        <v>0</v>
      </c>
      <c r="N153">
        <v>1</v>
      </c>
      <c r="O153">
        <v>0</v>
      </c>
      <c r="Q153" t="s">
        <v>720</v>
      </c>
    </row>
    <row r="154" spans="1:17">
      <c r="A154" t="s">
        <v>259</v>
      </c>
      <c r="B154" t="s">
        <v>260</v>
      </c>
      <c r="C154" t="s">
        <v>447</v>
      </c>
      <c r="D154" t="s">
        <v>442</v>
      </c>
      <c r="E154" t="s">
        <v>175</v>
      </c>
      <c r="F154" t="s">
        <v>114</v>
      </c>
      <c r="G154" t="s">
        <v>168</v>
      </c>
      <c r="H154">
        <v>2028</v>
      </c>
      <c r="I154">
        <v>16589</v>
      </c>
      <c r="L154">
        <v>0</v>
      </c>
      <c r="N154">
        <v>1</v>
      </c>
      <c r="O154">
        <v>0</v>
      </c>
      <c r="Q154" t="s">
        <v>720</v>
      </c>
    </row>
    <row r="155" spans="1:17">
      <c r="A155" t="s">
        <v>259</v>
      </c>
      <c r="B155" t="s">
        <v>260</v>
      </c>
      <c r="C155" t="s">
        <v>447</v>
      </c>
      <c r="D155" t="s">
        <v>442</v>
      </c>
      <c r="E155" t="s">
        <v>175</v>
      </c>
      <c r="F155" t="s">
        <v>114</v>
      </c>
      <c r="G155" t="s">
        <v>168</v>
      </c>
      <c r="H155">
        <v>2029</v>
      </c>
      <c r="I155">
        <v>16742</v>
      </c>
      <c r="L155">
        <v>0</v>
      </c>
      <c r="N155">
        <v>1</v>
      </c>
      <c r="O155">
        <v>0</v>
      </c>
      <c r="Q155" t="s">
        <v>720</v>
      </c>
    </row>
    <row r="156" spans="1:17">
      <c r="A156" t="s">
        <v>259</v>
      </c>
      <c r="B156" t="s">
        <v>260</v>
      </c>
      <c r="C156" t="s">
        <v>447</v>
      </c>
      <c r="D156" t="s">
        <v>442</v>
      </c>
      <c r="E156" t="s">
        <v>175</v>
      </c>
      <c r="F156" t="s">
        <v>114</v>
      </c>
      <c r="G156" t="s">
        <v>168</v>
      </c>
      <c r="H156">
        <v>2030</v>
      </c>
      <c r="I156">
        <v>16774</v>
      </c>
      <c r="L156">
        <v>0</v>
      </c>
      <c r="N156">
        <v>1</v>
      </c>
      <c r="O156">
        <v>0</v>
      </c>
      <c r="Q156" t="s">
        <v>720</v>
      </c>
    </row>
    <row r="157" spans="1:17">
      <c r="A157" t="s">
        <v>259</v>
      </c>
      <c r="B157" t="s">
        <v>260</v>
      </c>
      <c r="C157" t="s">
        <v>447</v>
      </c>
      <c r="D157" t="s">
        <v>442</v>
      </c>
      <c r="E157" t="s">
        <v>175</v>
      </c>
      <c r="F157" t="s">
        <v>114</v>
      </c>
      <c r="G157" t="s">
        <v>168</v>
      </c>
      <c r="H157">
        <v>2035</v>
      </c>
      <c r="I157">
        <v>16728</v>
      </c>
      <c r="L157">
        <v>0</v>
      </c>
      <c r="N157">
        <v>1</v>
      </c>
      <c r="O157">
        <v>0</v>
      </c>
      <c r="Q157" t="s">
        <v>720</v>
      </c>
    </row>
    <row r="158" spans="1:17">
      <c r="A158" t="s">
        <v>259</v>
      </c>
      <c r="B158" t="s">
        <v>260</v>
      </c>
      <c r="C158" t="s">
        <v>447</v>
      </c>
      <c r="D158" t="s">
        <v>442</v>
      </c>
      <c r="E158" t="s">
        <v>175</v>
      </c>
      <c r="F158" t="s">
        <v>114</v>
      </c>
      <c r="G158" t="s">
        <v>168</v>
      </c>
      <c r="H158">
        <v>2040</v>
      </c>
      <c r="I158">
        <v>16690</v>
      </c>
      <c r="L158">
        <v>0</v>
      </c>
      <c r="N158">
        <v>1</v>
      </c>
      <c r="O158">
        <v>0</v>
      </c>
      <c r="Q158" t="s">
        <v>720</v>
      </c>
    </row>
    <row r="159" spans="1:17">
      <c r="A159" t="s">
        <v>259</v>
      </c>
      <c r="B159" t="s">
        <v>260</v>
      </c>
      <c r="C159" t="s">
        <v>454</v>
      </c>
      <c r="D159" t="s">
        <v>716</v>
      </c>
      <c r="E159" t="s">
        <v>175</v>
      </c>
      <c r="F159" t="s">
        <v>114</v>
      </c>
      <c r="G159" t="s">
        <v>168</v>
      </c>
      <c r="H159">
        <v>2025</v>
      </c>
      <c r="I159">
        <v>2908</v>
      </c>
      <c r="L159">
        <v>0</v>
      </c>
      <c r="N159">
        <v>1</v>
      </c>
      <c r="O159">
        <v>0</v>
      </c>
      <c r="Q159" t="s">
        <v>720</v>
      </c>
    </row>
    <row r="160" spans="1:17">
      <c r="A160" t="s">
        <v>259</v>
      </c>
      <c r="B160" t="s">
        <v>260</v>
      </c>
      <c r="C160" t="s">
        <v>454</v>
      </c>
      <c r="D160" t="s">
        <v>716</v>
      </c>
      <c r="E160" t="s">
        <v>175</v>
      </c>
      <c r="F160" t="s">
        <v>114</v>
      </c>
      <c r="G160" t="s">
        <v>168</v>
      </c>
      <c r="H160">
        <v>2026</v>
      </c>
      <c r="I160">
        <v>2942</v>
      </c>
      <c r="L160">
        <v>0</v>
      </c>
      <c r="N160">
        <v>1</v>
      </c>
      <c r="O160">
        <v>0</v>
      </c>
      <c r="Q160" t="s">
        <v>720</v>
      </c>
    </row>
    <row r="161" spans="1:17">
      <c r="A161" t="s">
        <v>259</v>
      </c>
      <c r="B161" t="s">
        <v>260</v>
      </c>
      <c r="C161" t="s">
        <v>454</v>
      </c>
      <c r="D161" t="s">
        <v>716</v>
      </c>
      <c r="E161" t="s">
        <v>175</v>
      </c>
      <c r="F161" t="s">
        <v>114</v>
      </c>
      <c r="G161" t="s">
        <v>168</v>
      </c>
      <c r="H161">
        <v>2027</v>
      </c>
      <c r="I161">
        <v>2973</v>
      </c>
      <c r="L161">
        <v>0</v>
      </c>
      <c r="N161">
        <v>1</v>
      </c>
      <c r="O161">
        <v>0</v>
      </c>
      <c r="Q161" t="s">
        <v>720</v>
      </c>
    </row>
    <row r="162" spans="1:17">
      <c r="A162" t="s">
        <v>259</v>
      </c>
      <c r="B162" t="s">
        <v>260</v>
      </c>
      <c r="C162" t="s">
        <v>454</v>
      </c>
      <c r="D162" t="s">
        <v>716</v>
      </c>
      <c r="E162" t="s">
        <v>175</v>
      </c>
      <c r="F162" t="s">
        <v>114</v>
      </c>
      <c r="G162" t="s">
        <v>168</v>
      </c>
      <c r="H162">
        <v>2028</v>
      </c>
      <c r="I162">
        <v>2999</v>
      </c>
      <c r="L162">
        <v>0</v>
      </c>
      <c r="N162">
        <v>1</v>
      </c>
      <c r="O162">
        <v>0</v>
      </c>
      <c r="Q162" t="s">
        <v>720</v>
      </c>
    </row>
    <row r="163" spans="1:17">
      <c r="A163" t="s">
        <v>259</v>
      </c>
      <c r="B163" t="s">
        <v>260</v>
      </c>
      <c r="C163" t="s">
        <v>454</v>
      </c>
      <c r="D163" t="s">
        <v>716</v>
      </c>
      <c r="E163" t="s">
        <v>175</v>
      </c>
      <c r="F163" t="s">
        <v>114</v>
      </c>
      <c r="G163" t="s">
        <v>168</v>
      </c>
      <c r="H163">
        <v>2029</v>
      </c>
      <c r="I163">
        <v>3023</v>
      </c>
      <c r="L163">
        <v>0</v>
      </c>
      <c r="N163">
        <v>1</v>
      </c>
      <c r="O163">
        <v>0</v>
      </c>
      <c r="Q163" t="s">
        <v>720</v>
      </c>
    </row>
    <row r="164" spans="1:17">
      <c r="A164" t="s">
        <v>259</v>
      </c>
      <c r="B164" t="s">
        <v>260</v>
      </c>
      <c r="C164" t="s">
        <v>454</v>
      </c>
      <c r="D164" t="s">
        <v>716</v>
      </c>
      <c r="E164" t="s">
        <v>175</v>
      </c>
      <c r="F164" t="s">
        <v>114</v>
      </c>
      <c r="G164" t="s">
        <v>168</v>
      </c>
      <c r="H164">
        <v>2030</v>
      </c>
      <c r="I164">
        <v>3073</v>
      </c>
      <c r="L164">
        <v>0</v>
      </c>
      <c r="N164">
        <v>1</v>
      </c>
      <c r="O164">
        <v>0</v>
      </c>
      <c r="Q164" t="s">
        <v>720</v>
      </c>
    </row>
    <row r="165" spans="1:17">
      <c r="A165" t="s">
        <v>259</v>
      </c>
      <c r="B165" t="s">
        <v>260</v>
      </c>
      <c r="C165" t="s">
        <v>454</v>
      </c>
      <c r="D165" t="s">
        <v>716</v>
      </c>
      <c r="E165" t="s">
        <v>175</v>
      </c>
      <c r="F165" t="s">
        <v>114</v>
      </c>
      <c r="G165" t="s">
        <v>168</v>
      </c>
      <c r="H165">
        <v>2035</v>
      </c>
      <c r="I165">
        <v>2858</v>
      </c>
      <c r="L165">
        <v>0</v>
      </c>
      <c r="N165">
        <v>1</v>
      </c>
      <c r="O165">
        <v>0</v>
      </c>
      <c r="Q165" t="s">
        <v>720</v>
      </c>
    </row>
    <row r="166" spans="1:17">
      <c r="A166" t="s">
        <v>259</v>
      </c>
      <c r="B166" t="s">
        <v>260</v>
      </c>
      <c r="C166" t="s">
        <v>454</v>
      </c>
      <c r="D166" t="s">
        <v>716</v>
      </c>
      <c r="E166" t="s">
        <v>175</v>
      </c>
      <c r="F166" t="s">
        <v>114</v>
      </c>
      <c r="G166" t="s">
        <v>168</v>
      </c>
      <c r="H166">
        <v>2040</v>
      </c>
      <c r="I166">
        <v>2824</v>
      </c>
      <c r="L166">
        <v>0</v>
      </c>
      <c r="N166">
        <v>1</v>
      </c>
      <c r="O166">
        <v>0</v>
      </c>
      <c r="Q166" t="s">
        <v>720</v>
      </c>
    </row>
    <row r="167" spans="1:17">
      <c r="A167" t="s">
        <v>259</v>
      </c>
      <c r="B167" t="s">
        <v>260</v>
      </c>
      <c r="C167" t="s">
        <v>477</v>
      </c>
      <c r="D167" t="s">
        <v>478</v>
      </c>
      <c r="E167" t="s">
        <v>175</v>
      </c>
      <c r="F167" t="s">
        <v>114</v>
      </c>
      <c r="G167" t="s">
        <v>168</v>
      </c>
      <c r="H167">
        <v>2025</v>
      </c>
      <c r="I167">
        <v>2163</v>
      </c>
      <c r="L167">
        <v>0</v>
      </c>
      <c r="N167">
        <v>1</v>
      </c>
      <c r="O167">
        <v>0</v>
      </c>
      <c r="Q167" t="s">
        <v>720</v>
      </c>
    </row>
    <row r="168" spans="1:17">
      <c r="A168" t="s">
        <v>259</v>
      </c>
      <c r="B168" t="s">
        <v>260</v>
      </c>
      <c r="C168" t="s">
        <v>477</v>
      </c>
      <c r="D168" t="s">
        <v>478</v>
      </c>
      <c r="E168" t="s">
        <v>175</v>
      </c>
      <c r="F168" t="s">
        <v>114</v>
      </c>
      <c r="G168" t="s">
        <v>168</v>
      </c>
      <c r="H168">
        <v>2026</v>
      </c>
      <c r="I168">
        <v>2215</v>
      </c>
      <c r="L168">
        <v>0</v>
      </c>
      <c r="N168">
        <v>1</v>
      </c>
      <c r="O168">
        <v>0</v>
      </c>
      <c r="Q168" t="s">
        <v>720</v>
      </c>
    </row>
    <row r="169" spans="1:17">
      <c r="A169" t="s">
        <v>259</v>
      </c>
      <c r="B169" t="s">
        <v>260</v>
      </c>
      <c r="C169" t="s">
        <v>477</v>
      </c>
      <c r="D169" t="s">
        <v>478</v>
      </c>
      <c r="E169" t="s">
        <v>175</v>
      </c>
      <c r="F169" t="s">
        <v>114</v>
      </c>
      <c r="G169" t="s">
        <v>168</v>
      </c>
      <c r="H169">
        <v>2027</v>
      </c>
      <c r="I169">
        <v>2266</v>
      </c>
      <c r="L169">
        <v>0</v>
      </c>
      <c r="N169">
        <v>1</v>
      </c>
      <c r="O169">
        <v>0</v>
      </c>
      <c r="Q169" t="s">
        <v>720</v>
      </c>
    </row>
    <row r="170" spans="1:17">
      <c r="A170" t="s">
        <v>259</v>
      </c>
      <c r="B170" t="s">
        <v>260</v>
      </c>
      <c r="C170" t="s">
        <v>477</v>
      </c>
      <c r="D170" t="s">
        <v>478</v>
      </c>
      <c r="E170" t="s">
        <v>175</v>
      </c>
      <c r="F170" t="s">
        <v>114</v>
      </c>
      <c r="G170" t="s">
        <v>168</v>
      </c>
      <c r="H170">
        <v>2028</v>
      </c>
      <c r="I170">
        <v>2319</v>
      </c>
      <c r="L170">
        <v>0</v>
      </c>
      <c r="N170">
        <v>1</v>
      </c>
      <c r="O170">
        <v>0</v>
      </c>
      <c r="Q170" t="s">
        <v>720</v>
      </c>
    </row>
    <row r="171" spans="1:17">
      <c r="A171" t="s">
        <v>259</v>
      </c>
      <c r="B171" t="s">
        <v>260</v>
      </c>
      <c r="C171" t="s">
        <v>477</v>
      </c>
      <c r="D171" t="s">
        <v>478</v>
      </c>
      <c r="E171" t="s">
        <v>175</v>
      </c>
      <c r="F171" t="s">
        <v>114</v>
      </c>
      <c r="G171" t="s">
        <v>168</v>
      </c>
      <c r="H171">
        <v>2029</v>
      </c>
      <c r="I171">
        <v>2369</v>
      </c>
      <c r="L171">
        <v>0</v>
      </c>
      <c r="N171">
        <v>1</v>
      </c>
      <c r="O171">
        <v>0</v>
      </c>
      <c r="Q171" t="s">
        <v>720</v>
      </c>
    </row>
    <row r="172" spans="1:17">
      <c r="A172" t="s">
        <v>259</v>
      </c>
      <c r="B172" t="s">
        <v>260</v>
      </c>
      <c r="C172" t="s">
        <v>477</v>
      </c>
      <c r="D172" t="s">
        <v>478</v>
      </c>
      <c r="E172" t="s">
        <v>175</v>
      </c>
      <c r="F172" t="s">
        <v>114</v>
      </c>
      <c r="G172" t="s">
        <v>168</v>
      </c>
      <c r="H172">
        <v>2030</v>
      </c>
      <c r="I172">
        <v>2419</v>
      </c>
      <c r="L172">
        <v>0</v>
      </c>
      <c r="N172">
        <v>1</v>
      </c>
      <c r="O172">
        <v>0</v>
      </c>
      <c r="Q172" t="s">
        <v>720</v>
      </c>
    </row>
    <row r="173" spans="1:17">
      <c r="A173" t="s">
        <v>259</v>
      </c>
      <c r="B173" t="s">
        <v>260</v>
      </c>
      <c r="C173" t="s">
        <v>477</v>
      </c>
      <c r="D173" t="s">
        <v>478</v>
      </c>
      <c r="E173" t="s">
        <v>175</v>
      </c>
      <c r="F173" t="s">
        <v>114</v>
      </c>
      <c r="G173" t="s">
        <v>168</v>
      </c>
      <c r="H173">
        <v>2035</v>
      </c>
      <c r="I173">
        <v>2571</v>
      </c>
      <c r="L173">
        <v>0</v>
      </c>
      <c r="N173">
        <v>1</v>
      </c>
      <c r="O173">
        <v>0</v>
      </c>
      <c r="Q173" t="s">
        <v>720</v>
      </c>
    </row>
    <row r="174" spans="1:17">
      <c r="A174" t="s">
        <v>259</v>
      </c>
      <c r="B174" t="s">
        <v>260</v>
      </c>
      <c r="C174" t="s">
        <v>477</v>
      </c>
      <c r="D174" t="s">
        <v>478</v>
      </c>
      <c r="E174" t="s">
        <v>175</v>
      </c>
      <c r="F174" t="s">
        <v>114</v>
      </c>
      <c r="G174" t="s">
        <v>168</v>
      </c>
      <c r="H174">
        <v>2040</v>
      </c>
      <c r="I174">
        <v>2652</v>
      </c>
      <c r="L174">
        <v>0</v>
      </c>
      <c r="N174">
        <v>1</v>
      </c>
      <c r="O174">
        <v>0</v>
      </c>
      <c r="Q174" t="s">
        <v>720</v>
      </c>
    </row>
    <row r="175" spans="1:17">
      <c r="A175" t="s">
        <v>259</v>
      </c>
      <c r="B175" t="s">
        <v>260</v>
      </c>
      <c r="C175" t="s">
        <v>472</v>
      </c>
      <c r="D175" t="s">
        <v>465</v>
      </c>
      <c r="E175" t="s">
        <v>175</v>
      </c>
      <c r="F175" t="s">
        <v>114</v>
      </c>
      <c r="G175" t="s">
        <v>168</v>
      </c>
      <c r="H175">
        <v>2025</v>
      </c>
      <c r="I175">
        <v>5401</v>
      </c>
      <c r="L175">
        <v>0</v>
      </c>
      <c r="N175">
        <v>1</v>
      </c>
      <c r="O175">
        <v>0</v>
      </c>
      <c r="Q175" t="s">
        <v>720</v>
      </c>
    </row>
    <row r="176" spans="1:17">
      <c r="A176" t="s">
        <v>259</v>
      </c>
      <c r="B176" t="s">
        <v>260</v>
      </c>
      <c r="C176" t="s">
        <v>472</v>
      </c>
      <c r="D176" t="s">
        <v>465</v>
      </c>
      <c r="E176" t="s">
        <v>175</v>
      </c>
      <c r="F176" t="s">
        <v>114</v>
      </c>
      <c r="G176" t="s">
        <v>168</v>
      </c>
      <c r="H176">
        <v>2026</v>
      </c>
      <c r="I176">
        <v>5459</v>
      </c>
      <c r="L176">
        <v>0</v>
      </c>
      <c r="N176">
        <v>1</v>
      </c>
      <c r="O176">
        <v>0</v>
      </c>
      <c r="Q176" t="s">
        <v>720</v>
      </c>
    </row>
    <row r="177" spans="1:17">
      <c r="A177" t="s">
        <v>259</v>
      </c>
      <c r="B177" t="s">
        <v>260</v>
      </c>
      <c r="C177" t="s">
        <v>472</v>
      </c>
      <c r="D177" t="s">
        <v>465</v>
      </c>
      <c r="E177" t="s">
        <v>175</v>
      </c>
      <c r="F177" t="s">
        <v>114</v>
      </c>
      <c r="G177" t="s">
        <v>168</v>
      </c>
      <c r="H177">
        <v>2027</v>
      </c>
      <c r="I177">
        <v>5503</v>
      </c>
      <c r="L177">
        <v>0</v>
      </c>
      <c r="N177">
        <v>1</v>
      </c>
      <c r="O177">
        <v>0</v>
      </c>
      <c r="Q177" t="s">
        <v>720</v>
      </c>
    </row>
    <row r="178" spans="1:17">
      <c r="A178" t="s">
        <v>259</v>
      </c>
      <c r="B178" t="s">
        <v>260</v>
      </c>
      <c r="C178" t="s">
        <v>472</v>
      </c>
      <c r="D178" t="s">
        <v>465</v>
      </c>
      <c r="E178" t="s">
        <v>175</v>
      </c>
      <c r="F178" t="s">
        <v>114</v>
      </c>
      <c r="G178" t="s">
        <v>168</v>
      </c>
      <c r="H178">
        <v>2028</v>
      </c>
      <c r="I178">
        <v>5549</v>
      </c>
      <c r="L178">
        <v>0</v>
      </c>
      <c r="N178">
        <v>1</v>
      </c>
      <c r="O178">
        <v>0</v>
      </c>
      <c r="Q178" t="s">
        <v>720</v>
      </c>
    </row>
    <row r="179" spans="1:17">
      <c r="A179" t="s">
        <v>259</v>
      </c>
      <c r="B179" t="s">
        <v>260</v>
      </c>
      <c r="C179" t="s">
        <v>472</v>
      </c>
      <c r="D179" t="s">
        <v>465</v>
      </c>
      <c r="E179" t="s">
        <v>175</v>
      </c>
      <c r="F179" t="s">
        <v>114</v>
      </c>
      <c r="G179" t="s">
        <v>168</v>
      </c>
      <c r="H179">
        <v>2029</v>
      </c>
      <c r="I179">
        <v>5577</v>
      </c>
      <c r="L179">
        <v>0</v>
      </c>
      <c r="N179">
        <v>1</v>
      </c>
      <c r="O179">
        <v>0</v>
      </c>
      <c r="Q179" t="s">
        <v>720</v>
      </c>
    </row>
    <row r="180" spans="1:17">
      <c r="A180" t="s">
        <v>259</v>
      </c>
      <c r="B180" t="s">
        <v>260</v>
      </c>
      <c r="C180" t="s">
        <v>472</v>
      </c>
      <c r="D180" t="s">
        <v>465</v>
      </c>
      <c r="E180" t="s">
        <v>175</v>
      </c>
      <c r="F180" t="s">
        <v>114</v>
      </c>
      <c r="G180" t="s">
        <v>168</v>
      </c>
      <c r="H180">
        <v>2030</v>
      </c>
      <c r="I180">
        <v>5599</v>
      </c>
      <c r="L180">
        <v>0</v>
      </c>
      <c r="N180">
        <v>1</v>
      </c>
      <c r="O180">
        <v>0</v>
      </c>
      <c r="Q180" t="s">
        <v>720</v>
      </c>
    </row>
    <row r="181" spans="1:17">
      <c r="A181" t="s">
        <v>259</v>
      </c>
      <c r="B181" t="s">
        <v>260</v>
      </c>
      <c r="C181" t="s">
        <v>472</v>
      </c>
      <c r="D181" t="s">
        <v>465</v>
      </c>
      <c r="E181" t="s">
        <v>175</v>
      </c>
      <c r="F181" t="s">
        <v>114</v>
      </c>
      <c r="G181" t="s">
        <v>168</v>
      </c>
      <c r="H181">
        <v>2035</v>
      </c>
      <c r="I181">
        <v>5348</v>
      </c>
      <c r="L181">
        <v>0</v>
      </c>
      <c r="N181">
        <v>1</v>
      </c>
      <c r="O181">
        <v>0</v>
      </c>
      <c r="Q181" t="s">
        <v>720</v>
      </c>
    </row>
    <row r="182" spans="1:17">
      <c r="A182" t="s">
        <v>259</v>
      </c>
      <c r="B182" t="s">
        <v>260</v>
      </c>
      <c r="C182" t="s">
        <v>472</v>
      </c>
      <c r="D182" t="s">
        <v>465</v>
      </c>
      <c r="E182" t="s">
        <v>175</v>
      </c>
      <c r="F182" t="s">
        <v>114</v>
      </c>
      <c r="G182" t="s">
        <v>168</v>
      </c>
      <c r="H182">
        <v>2040</v>
      </c>
      <c r="I182">
        <v>4989</v>
      </c>
      <c r="L182">
        <v>0</v>
      </c>
      <c r="N182">
        <v>1</v>
      </c>
      <c r="O182">
        <v>0</v>
      </c>
      <c r="Q182" t="s">
        <v>720</v>
      </c>
    </row>
    <row r="183" spans="1:17">
      <c r="A183" t="s">
        <v>259</v>
      </c>
      <c r="B183" t="s">
        <v>260</v>
      </c>
      <c r="C183" t="s">
        <v>501</v>
      </c>
      <c r="D183" t="s">
        <v>502</v>
      </c>
      <c r="E183" t="s">
        <v>175</v>
      </c>
      <c r="F183" t="s">
        <v>114</v>
      </c>
      <c r="G183" t="s">
        <v>168</v>
      </c>
      <c r="H183">
        <v>2025</v>
      </c>
      <c r="I183">
        <v>339</v>
      </c>
      <c r="L183">
        <v>0</v>
      </c>
      <c r="N183">
        <v>1</v>
      </c>
      <c r="O183">
        <v>0</v>
      </c>
      <c r="Q183" t="s">
        <v>720</v>
      </c>
    </row>
    <row r="184" spans="1:17">
      <c r="A184" t="s">
        <v>259</v>
      </c>
      <c r="B184" t="s">
        <v>260</v>
      </c>
      <c r="C184" t="s">
        <v>501</v>
      </c>
      <c r="D184" t="s">
        <v>502</v>
      </c>
      <c r="E184" t="s">
        <v>175</v>
      </c>
      <c r="F184" t="s">
        <v>114</v>
      </c>
      <c r="G184" t="s">
        <v>168</v>
      </c>
      <c r="H184">
        <v>2026</v>
      </c>
      <c r="I184">
        <v>339</v>
      </c>
      <c r="L184">
        <v>0</v>
      </c>
      <c r="N184">
        <v>1</v>
      </c>
      <c r="O184">
        <v>0</v>
      </c>
      <c r="Q184" t="s">
        <v>720</v>
      </c>
    </row>
    <row r="185" spans="1:17">
      <c r="A185" t="s">
        <v>259</v>
      </c>
      <c r="B185" t="s">
        <v>260</v>
      </c>
      <c r="C185" t="s">
        <v>501</v>
      </c>
      <c r="D185" t="s">
        <v>502</v>
      </c>
      <c r="E185" t="s">
        <v>175</v>
      </c>
      <c r="F185" t="s">
        <v>114</v>
      </c>
      <c r="G185" t="s">
        <v>168</v>
      </c>
      <c r="H185">
        <v>2027</v>
      </c>
      <c r="I185">
        <v>338</v>
      </c>
      <c r="L185">
        <v>0</v>
      </c>
      <c r="N185">
        <v>1</v>
      </c>
      <c r="O185">
        <v>0</v>
      </c>
      <c r="Q185" t="s">
        <v>720</v>
      </c>
    </row>
    <row r="186" spans="1:17">
      <c r="A186" t="s">
        <v>259</v>
      </c>
      <c r="B186" t="s">
        <v>260</v>
      </c>
      <c r="C186" t="s">
        <v>501</v>
      </c>
      <c r="D186" t="s">
        <v>502</v>
      </c>
      <c r="E186" t="s">
        <v>175</v>
      </c>
      <c r="F186" t="s">
        <v>114</v>
      </c>
      <c r="G186" t="s">
        <v>168</v>
      </c>
      <c r="H186">
        <v>2028</v>
      </c>
      <c r="I186">
        <v>338</v>
      </c>
      <c r="L186">
        <v>0</v>
      </c>
      <c r="N186">
        <v>1</v>
      </c>
      <c r="O186">
        <v>0</v>
      </c>
      <c r="Q186" t="s">
        <v>720</v>
      </c>
    </row>
    <row r="187" spans="1:17">
      <c r="A187" t="s">
        <v>259</v>
      </c>
      <c r="B187" t="s">
        <v>260</v>
      </c>
      <c r="C187" t="s">
        <v>501</v>
      </c>
      <c r="D187" t="s">
        <v>502</v>
      </c>
      <c r="E187" t="s">
        <v>175</v>
      </c>
      <c r="F187" t="s">
        <v>114</v>
      </c>
      <c r="G187" t="s">
        <v>168</v>
      </c>
      <c r="H187">
        <v>2029</v>
      </c>
      <c r="I187">
        <v>338</v>
      </c>
      <c r="L187">
        <v>0</v>
      </c>
      <c r="N187">
        <v>1</v>
      </c>
      <c r="O187">
        <v>0</v>
      </c>
      <c r="Q187" t="s">
        <v>720</v>
      </c>
    </row>
    <row r="188" spans="1:17">
      <c r="A188" t="s">
        <v>259</v>
      </c>
      <c r="B188" t="s">
        <v>260</v>
      </c>
      <c r="C188" t="s">
        <v>501</v>
      </c>
      <c r="D188" t="s">
        <v>502</v>
      </c>
      <c r="E188" t="s">
        <v>175</v>
      </c>
      <c r="F188" t="s">
        <v>114</v>
      </c>
      <c r="G188" t="s">
        <v>168</v>
      </c>
      <c r="H188">
        <v>2030</v>
      </c>
      <c r="I188">
        <v>339</v>
      </c>
      <c r="L188">
        <v>0</v>
      </c>
      <c r="N188">
        <v>1</v>
      </c>
      <c r="O188">
        <v>0</v>
      </c>
      <c r="Q188" t="s">
        <v>720</v>
      </c>
    </row>
    <row r="189" spans="1:17">
      <c r="A189" t="s">
        <v>259</v>
      </c>
      <c r="B189" t="s">
        <v>260</v>
      </c>
      <c r="C189" t="s">
        <v>501</v>
      </c>
      <c r="D189" t="s">
        <v>502</v>
      </c>
      <c r="E189" t="s">
        <v>175</v>
      </c>
      <c r="F189" t="s">
        <v>114</v>
      </c>
      <c r="G189" t="s">
        <v>168</v>
      </c>
      <c r="H189">
        <v>2035</v>
      </c>
      <c r="I189">
        <v>357</v>
      </c>
      <c r="L189">
        <v>0</v>
      </c>
      <c r="N189">
        <v>1</v>
      </c>
      <c r="O189">
        <v>0</v>
      </c>
      <c r="Q189" t="s">
        <v>720</v>
      </c>
    </row>
    <row r="190" spans="1:17">
      <c r="A190" t="s">
        <v>259</v>
      </c>
      <c r="B190" t="s">
        <v>260</v>
      </c>
      <c r="C190" t="s">
        <v>501</v>
      </c>
      <c r="D190" t="s">
        <v>502</v>
      </c>
      <c r="E190" t="s">
        <v>175</v>
      </c>
      <c r="F190" t="s">
        <v>114</v>
      </c>
      <c r="G190" t="s">
        <v>168</v>
      </c>
      <c r="H190">
        <v>2040</v>
      </c>
      <c r="I190">
        <v>378</v>
      </c>
      <c r="L190">
        <v>0</v>
      </c>
      <c r="N190">
        <v>1</v>
      </c>
      <c r="O190">
        <v>0</v>
      </c>
      <c r="Q190" t="s">
        <v>720</v>
      </c>
    </row>
    <row r="191" spans="1:17">
      <c r="A191" t="s">
        <v>259</v>
      </c>
      <c r="B191" t="s">
        <v>260</v>
      </c>
      <c r="C191" t="s">
        <v>441</v>
      </c>
      <c r="D191" t="s">
        <v>448</v>
      </c>
      <c r="E191" t="s">
        <v>175</v>
      </c>
      <c r="F191" t="s">
        <v>114</v>
      </c>
      <c r="G191" t="s">
        <v>168</v>
      </c>
      <c r="H191">
        <v>2025</v>
      </c>
      <c r="I191">
        <v>13044</v>
      </c>
      <c r="L191">
        <v>0</v>
      </c>
      <c r="N191">
        <v>1</v>
      </c>
      <c r="O191">
        <v>0</v>
      </c>
      <c r="Q191" t="s">
        <v>720</v>
      </c>
    </row>
    <row r="192" spans="1:17">
      <c r="A192" t="s">
        <v>259</v>
      </c>
      <c r="B192" t="s">
        <v>260</v>
      </c>
      <c r="C192" t="s">
        <v>441</v>
      </c>
      <c r="D192" t="s">
        <v>448</v>
      </c>
      <c r="E192" t="s">
        <v>175</v>
      </c>
      <c r="F192" t="s">
        <v>114</v>
      </c>
      <c r="G192" t="s">
        <v>168</v>
      </c>
      <c r="H192">
        <v>2026</v>
      </c>
      <c r="I192">
        <v>13235</v>
      </c>
      <c r="L192">
        <v>0</v>
      </c>
      <c r="N192">
        <v>1</v>
      </c>
      <c r="O192">
        <v>0</v>
      </c>
      <c r="Q192" t="s">
        <v>720</v>
      </c>
    </row>
    <row r="193" spans="1:17">
      <c r="A193" t="s">
        <v>259</v>
      </c>
      <c r="B193" t="s">
        <v>260</v>
      </c>
      <c r="C193" t="s">
        <v>441</v>
      </c>
      <c r="D193" t="s">
        <v>448</v>
      </c>
      <c r="E193" t="s">
        <v>175</v>
      </c>
      <c r="F193" t="s">
        <v>114</v>
      </c>
      <c r="G193" t="s">
        <v>168</v>
      </c>
      <c r="H193">
        <v>2027</v>
      </c>
      <c r="I193">
        <v>13394</v>
      </c>
      <c r="L193">
        <v>0</v>
      </c>
      <c r="N193">
        <v>1</v>
      </c>
      <c r="O193">
        <v>0</v>
      </c>
      <c r="Q193" t="s">
        <v>720</v>
      </c>
    </row>
    <row r="194" spans="1:17">
      <c r="A194" t="s">
        <v>259</v>
      </c>
      <c r="B194" t="s">
        <v>260</v>
      </c>
      <c r="C194" t="s">
        <v>441</v>
      </c>
      <c r="D194" t="s">
        <v>448</v>
      </c>
      <c r="E194" t="s">
        <v>175</v>
      </c>
      <c r="F194" t="s">
        <v>114</v>
      </c>
      <c r="G194" t="s">
        <v>168</v>
      </c>
      <c r="H194">
        <v>2028</v>
      </c>
      <c r="I194">
        <v>13535</v>
      </c>
      <c r="L194">
        <v>0</v>
      </c>
      <c r="N194">
        <v>1</v>
      </c>
      <c r="O194">
        <v>0</v>
      </c>
      <c r="Q194" t="s">
        <v>720</v>
      </c>
    </row>
    <row r="195" spans="1:17">
      <c r="A195" t="s">
        <v>259</v>
      </c>
      <c r="B195" t="s">
        <v>260</v>
      </c>
      <c r="C195" t="s">
        <v>441</v>
      </c>
      <c r="D195" t="s">
        <v>448</v>
      </c>
      <c r="E195" t="s">
        <v>175</v>
      </c>
      <c r="F195" t="s">
        <v>114</v>
      </c>
      <c r="G195" t="s">
        <v>168</v>
      </c>
      <c r="H195">
        <v>2029</v>
      </c>
      <c r="I195">
        <v>13654</v>
      </c>
      <c r="L195">
        <v>0</v>
      </c>
      <c r="N195">
        <v>1</v>
      </c>
      <c r="O195">
        <v>0</v>
      </c>
      <c r="Q195" t="s">
        <v>720</v>
      </c>
    </row>
    <row r="196" spans="1:17">
      <c r="A196" t="s">
        <v>259</v>
      </c>
      <c r="B196" t="s">
        <v>260</v>
      </c>
      <c r="C196" t="s">
        <v>441</v>
      </c>
      <c r="D196" t="s">
        <v>448</v>
      </c>
      <c r="E196" t="s">
        <v>175</v>
      </c>
      <c r="F196" t="s">
        <v>114</v>
      </c>
      <c r="G196" t="s">
        <v>168</v>
      </c>
      <c r="H196">
        <v>2030</v>
      </c>
      <c r="I196">
        <v>13759</v>
      </c>
      <c r="L196">
        <v>0</v>
      </c>
      <c r="N196">
        <v>1</v>
      </c>
      <c r="O196">
        <v>0</v>
      </c>
      <c r="Q196" t="s">
        <v>720</v>
      </c>
    </row>
    <row r="197" spans="1:17">
      <c r="A197" t="s">
        <v>259</v>
      </c>
      <c r="B197" t="s">
        <v>260</v>
      </c>
      <c r="C197" t="s">
        <v>441</v>
      </c>
      <c r="D197" t="s">
        <v>448</v>
      </c>
      <c r="E197" t="s">
        <v>175</v>
      </c>
      <c r="F197" t="s">
        <v>114</v>
      </c>
      <c r="G197" t="s">
        <v>168</v>
      </c>
      <c r="H197">
        <v>2035</v>
      </c>
      <c r="I197">
        <v>13578</v>
      </c>
      <c r="L197">
        <v>0</v>
      </c>
      <c r="N197">
        <v>1</v>
      </c>
      <c r="O197">
        <v>0</v>
      </c>
      <c r="Q197" t="s">
        <v>720</v>
      </c>
    </row>
    <row r="198" spans="1:17">
      <c r="A198" t="s">
        <v>259</v>
      </c>
      <c r="B198" t="s">
        <v>260</v>
      </c>
      <c r="C198" t="s">
        <v>441</v>
      </c>
      <c r="D198" t="s">
        <v>448</v>
      </c>
      <c r="E198" t="s">
        <v>175</v>
      </c>
      <c r="F198" t="s">
        <v>114</v>
      </c>
      <c r="G198" t="s">
        <v>168</v>
      </c>
      <c r="H198">
        <v>2040</v>
      </c>
      <c r="I198">
        <v>13355</v>
      </c>
      <c r="L198">
        <v>0</v>
      </c>
      <c r="N198">
        <v>1</v>
      </c>
      <c r="O198">
        <v>0</v>
      </c>
      <c r="Q198" t="s">
        <v>720</v>
      </c>
    </row>
    <row r="199" spans="1:17">
      <c r="A199" t="s">
        <v>259</v>
      </c>
      <c r="B199" t="s">
        <v>260</v>
      </c>
      <c r="C199" t="s">
        <v>447</v>
      </c>
      <c r="D199" t="s">
        <v>442</v>
      </c>
      <c r="E199" t="s">
        <v>175</v>
      </c>
      <c r="F199" t="s">
        <v>114</v>
      </c>
      <c r="G199" t="s">
        <v>180</v>
      </c>
      <c r="H199">
        <v>2025</v>
      </c>
      <c r="I199">
        <v>16277</v>
      </c>
      <c r="L199">
        <v>0</v>
      </c>
      <c r="N199">
        <v>1</v>
      </c>
      <c r="O199">
        <v>0</v>
      </c>
      <c r="Q199" t="s">
        <v>720</v>
      </c>
    </row>
    <row r="200" spans="1:17">
      <c r="A200" t="s">
        <v>259</v>
      </c>
      <c r="B200" t="s">
        <v>260</v>
      </c>
      <c r="C200" t="s">
        <v>447</v>
      </c>
      <c r="D200" t="s">
        <v>442</v>
      </c>
      <c r="E200" t="s">
        <v>175</v>
      </c>
      <c r="F200" t="s">
        <v>114</v>
      </c>
      <c r="G200" t="s">
        <v>180</v>
      </c>
      <c r="H200">
        <v>2026</v>
      </c>
      <c r="I200">
        <v>16353</v>
      </c>
      <c r="L200">
        <v>0</v>
      </c>
      <c r="N200">
        <v>1</v>
      </c>
      <c r="O200">
        <v>0</v>
      </c>
      <c r="Q200" t="s">
        <v>720</v>
      </c>
    </row>
    <row r="201" spans="1:17">
      <c r="A201" t="s">
        <v>259</v>
      </c>
      <c r="B201" t="s">
        <v>260</v>
      </c>
      <c r="C201" t="s">
        <v>447</v>
      </c>
      <c r="D201" t="s">
        <v>442</v>
      </c>
      <c r="E201" t="s">
        <v>175</v>
      </c>
      <c r="F201" t="s">
        <v>114</v>
      </c>
      <c r="G201" t="s">
        <v>180</v>
      </c>
      <c r="H201">
        <v>2027</v>
      </c>
      <c r="I201">
        <v>16213</v>
      </c>
      <c r="L201">
        <v>0</v>
      </c>
      <c r="N201">
        <v>1</v>
      </c>
      <c r="O201">
        <v>0</v>
      </c>
      <c r="Q201" t="s">
        <v>720</v>
      </c>
    </row>
    <row r="202" spans="1:17">
      <c r="A202" t="s">
        <v>259</v>
      </c>
      <c r="B202" t="s">
        <v>260</v>
      </c>
      <c r="C202" t="s">
        <v>447</v>
      </c>
      <c r="D202" t="s">
        <v>442</v>
      </c>
      <c r="E202" t="s">
        <v>175</v>
      </c>
      <c r="F202" t="s">
        <v>114</v>
      </c>
      <c r="G202" t="s">
        <v>180</v>
      </c>
      <c r="H202">
        <v>2028</v>
      </c>
      <c r="I202">
        <v>16100</v>
      </c>
      <c r="L202">
        <v>0</v>
      </c>
      <c r="N202">
        <v>1</v>
      </c>
      <c r="O202">
        <v>0</v>
      </c>
      <c r="Q202" t="s">
        <v>720</v>
      </c>
    </row>
    <row r="203" spans="1:17">
      <c r="A203" t="s">
        <v>259</v>
      </c>
      <c r="B203" t="s">
        <v>260</v>
      </c>
      <c r="C203" t="s">
        <v>447</v>
      </c>
      <c r="D203" t="s">
        <v>442</v>
      </c>
      <c r="E203" t="s">
        <v>175</v>
      </c>
      <c r="F203" t="s">
        <v>114</v>
      </c>
      <c r="G203" t="s">
        <v>180</v>
      </c>
      <c r="H203">
        <v>2029</v>
      </c>
      <c r="I203">
        <v>16025</v>
      </c>
      <c r="L203">
        <v>0</v>
      </c>
      <c r="N203">
        <v>1</v>
      </c>
      <c r="O203">
        <v>0</v>
      </c>
      <c r="Q203" t="s">
        <v>720</v>
      </c>
    </row>
    <row r="204" spans="1:17">
      <c r="A204" t="s">
        <v>259</v>
      </c>
      <c r="B204" t="s">
        <v>260</v>
      </c>
      <c r="C204" t="s">
        <v>447</v>
      </c>
      <c r="D204" t="s">
        <v>442</v>
      </c>
      <c r="E204" t="s">
        <v>175</v>
      </c>
      <c r="F204" t="s">
        <v>114</v>
      </c>
      <c r="G204" t="s">
        <v>180</v>
      </c>
      <c r="H204">
        <v>2030</v>
      </c>
      <c r="I204">
        <v>15954</v>
      </c>
      <c r="L204">
        <v>0</v>
      </c>
      <c r="N204">
        <v>1</v>
      </c>
      <c r="O204">
        <v>0</v>
      </c>
      <c r="Q204" t="s">
        <v>720</v>
      </c>
    </row>
    <row r="205" spans="1:17">
      <c r="A205" t="s">
        <v>259</v>
      </c>
      <c r="B205" t="s">
        <v>260</v>
      </c>
      <c r="C205" t="s">
        <v>447</v>
      </c>
      <c r="D205" t="s">
        <v>442</v>
      </c>
      <c r="E205" t="s">
        <v>175</v>
      </c>
      <c r="F205" t="s">
        <v>114</v>
      </c>
      <c r="G205" t="s">
        <v>180</v>
      </c>
      <c r="H205">
        <v>2035</v>
      </c>
      <c r="I205">
        <v>15782</v>
      </c>
      <c r="L205">
        <v>0</v>
      </c>
      <c r="N205">
        <v>1</v>
      </c>
      <c r="O205">
        <v>0</v>
      </c>
      <c r="Q205" t="s">
        <v>720</v>
      </c>
    </row>
    <row r="206" spans="1:17">
      <c r="A206" t="s">
        <v>259</v>
      </c>
      <c r="B206" t="s">
        <v>260</v>
      </c>
      <c r="C206" t="s">
        <v>447</v>
      </c>
      <c r="D206" t="s">
        <v>442</v>
      </c>
      <c r="E206" t="s">
        <v>175</v>
      </c>
      <c r="F206" t="s">
        <v>114</v>
      </c>
      <c r="G206" t="s">
        <v>180</v>
      </c>
      <c r="H206">
        <v>2040</v>
      </c>
      <c r="I206">
        <v>15652</v>
      </c>
      <c r="L206">
        <v>0</v>
      </c>
      <c r="N206">
        <v>1</v>
      </c>
      <c r="O206">
        <v>0</v>
      </c>
      <c r="Q206" t="s">
        <v>720</v>
      </c>
    </row>
    <row r="207" spans="1:17">
      <c r="A207" t="s">
        <v>259</v>
      </c>
      <c r="B207" t="s">
        <v>260</v>
      </c>
      <c r="C207" t="s">
        <v>454</v>
      </c>
      <c r="D207" t="s">
        <v>716</v>
      </c>
      <c r="E207" t="s">
        <v>175</v>
      </c>
      <c r="F207" t="s">
        <v>114</v>
      </c>
      <c r="G207" t="s">
        <v>180</v>
      </c>
      <c r="H207">
        <v>2025</v>
      </c>
      <c r="I207">
        <v>2911</v>
      </c>
      <c r="L207">
        <v>0</v>
      </c>
      <c r="N207">
        <v>1</v>
      </c>
      <c r="O207">
        <v>0</v>
      </c>
      <c r="Q207" t="s">
        <v>720</v>
      </c>
    </row>
    <row r="208" spans="1:17">
      <c r="A208" t="s">
        <v>259</v>
      </c>
      <c r="B208" t="s">
        <v>260</v>
      </c>
      <c r="C208" t="s">
        <v>454</v>
      </c>
      <c r="D208" t="s">
        <v>716</v>
      </c>
      <c r="E208" t="s">
        <v>175</v>
      </c>
      <c r="F208" t="s">
        <v>114</v>
      </c>
      <c r="G208" t="s">
        <v>180</v>
      </c>
      <c r="H208">
        <v>2026</v>
      </c>
      <c r="I208">
        <v>2923</v>
      </c>
      <c r="L208">
        <v>0</v>
      </c>
      <c r="N208">
        <v>1</v>
      </c>
      <c r="O208">
        <v>0</v>
      </c>
      <c r="Q208" t="s">
        <v>720</v>
      </c>
    </row>
    <row r="209" spans="1:17">
      <c r="A209" t="s">
        <v>259</v>
      </c>
      <c r="B209" t="s">
        <v>260</v>
      </c>
      <c r="C209" t="s">
        <v>454</v>
      </c>
      <c r="D209" t="s">
        <v>716</v>
      </c>
      <c r="E209" t="s">
        <v>175</v>
      </c>
      <c r="F209" t="s">
        <v>114</v>
      </c>
      <c r="G209" t="s">
        <v>180</v>
      </c>
      <c r="H209">
        <v>2027</v>
      </c>
      <c r="I209">
        <v>2933</v>
      </c>
      <c r="L209">
        <v>0</v>
      </c>
      <c r="N209">
        <v>1</v>
      </c>
      <c r="O209">
        <v>0</v>
      </c>
      <c r="Q209" t="s">
        <v>720</v>
      </c>
    </row>
    <row r="210" spans="1:17">
      <c r="A210" t="s">
        <v>259</v>
      </c>
      <c r="B210" t="s">
        <v>260</v>
      </c>
      <c r="C210" t="s">
        <v>454</v>
      </c>
      <c r="D210" t="s">
        <v>716</v>
      </c>
      <c r="E210" t="s">
        <v>175</v>
      </c>
      <c r="F210" t="s">
        <v>114</v>
      </c>
      <c r="G210" t="s">
        <v>180</v>
      </c>
      <c r="H210">
        <v>2028</v>
      </c>
      <c r="I210">
        <v>2940</v>
      </c>
      <c r="L210">
        <v>0</v>
      </c>
      <c r="N210">
        <v>1</v>
      </c>
      <c r="O210">
        <v>0</v>
      </c>
      <c r="Q210" t="s">
        <v>720</v>
      </c>
    </row>
    <row r="211" spans="1:17">
      <c r="A211" t="s">
        <v>259</v>
      </c>
      <c r="B211" t="s">
        <v>260</v>
      </c>
      <c r="C211" t="s">
        <v>454</v>
      </c>
      <c r="D211" t="s">
        <v>716</v>
      </c>
      <c r="E211" t="s">
        <v>175</v>
      </c>
      <c r="F211" t="s">
        <v>114</v>
      </c>
      <c r="G211" t="s">
        <v>180</v>
      </c>
      <c r="H211">
        <v>2029</v>
      </c>
      <c r="I211">
        <v>2945</v>
      </c>
      <c r="L211">
        <v>0</v>
      </c>
      <c r="N211">
        <v>1</v>
      </c>
      <c r="O211">
        <v>0</v>
      </c>
      <c r="Q211" t="s">
        <v>720</v>
      </c>
    </row>
    <row r="212" spans="1:17">
      <c r="A212" t="s">
        <v>259</v>
      </c>
      <c r="B212" t="s">
        <v>260</v>
      </c>
      <c r="C212" t="s">
        <v>454</v>
      </c>
      <c r="D212" t="s">
        <v>716</v>
      </c>
      <c r="E212" t="s">
        <v>175</v>
      </c>
      <c r="F212" t="s">
        <v>114</v>
      </c>
      <c r="G212" t="s">
        <v>180</v>
      </c>
      <c r="H212">
        <v>2030</v>
      </c>
      <c r="I212">
        <v>2945</v>
      </c>
      <c r="L212">
        <v>0</v>
      </c>
      <c r="N212">
        <v>1</v>
      </c>
      <c r="O212">
        <v>0</v>
      </c>
      <c r="Q212" t="s">
        <v>720</v>
      </c>
    </row>
    <row r="213" spans="1:17">
      <c r="A213" t="s">
        <v>259</v>
      </c>
      <c r="B213" t="s">
        <v>260</v>
      </c>
      <c r="C213" t="s">
        <v>454</v>
      </c>
      <c r="D213" t="s">
        <v>716</v>
      </c>
      <c r="E213" t="s">
        <v>175</v>
      </c>
      <c r="F213" t="s">
        <v>114</v>
      </c>
      <c r="G213" t="s">
        <v>180</v>
      </c>
      <c r="H213">
        <v>2035</v>
      </c>
      <c r="I213">
        <v>2795</v>
      </c>
      <c r="L213">
        <v>0</v>
      </c>
      <c r="N213">
        <v>1</v>
      </c>
      <c r="O213">
        <v>0</v>
      </c>
      <c r="Q213" t="s">
        <v>720</v>
      </c>
    </row>
    <row r="214" spans="1:17">
      <c r="A214" t="s">
        <v>259</v>
      </c>
      <c r="B214" t="s">
        <v>260</v>
      </c>
      <c r="C214" t="s">
        <v>454</v>
      </c>
      <c r="D214" t="s">
        <v>716</v>
      </c>
      <c r="E214" t="s">
        <v>175</v>
      </c>
      <c r="F214" t="s">
        <v>114</v>
      </c>
      <c r="G214" t="s">
        <v>180</v>
      </c>
      <c r="H214">
        <v>2040</v>
      </c>
      <c r="I214">
        <v>2780</v>
      </c>
      <c r="L214">
        <v>0</v>
      </c>
      <c r="N214">
        <v>1</v>
      </c>
      <c r="O214">
        <v>0</v>
      </c>
      <c r="Q214" t="s">
        <v>720</v>
      </c>
    </row>
    <row r="215" spans="1:17">
      <c r="A215" t="s">
        <v>259</v>
      </c>
      <c r="B215" t="s">
        <v>260</v>
      </c>
      <c r="C215" t="s">
        <v>477</v>
      </c>
      <c r="D215" t="s">
        <v>478</v>
      </c>
      <c r="E215" t="s">
        <v>175</v>
      </c>
      <c r="F215" t="s">
        <v>114</v>
      </c>
      <c r="G215" t="s">
        <v>180</v>
      </c>
      <c r="H215">
        <v>2025</v>
      </c>
      <c r="I215">
        <v>2163</v>
      </c>
      <c r="L215">
        <v>0</v>
      </c>
      <c r="N215">
        <v>1</v>
      </c>
      <c r="O215">
        <v>0</v>
      </c>
      <c r="Q215" t="s">
        <v>720</v>
      </c>
    </row>
    <row r="216" spans="1:17">
      <c r="A216" t="s">
        <v>259</v>
      </c>
      <c r="B216" t="s">
        <v>260</v>
      </c>
      <c r="C216" t="s">
        <v>477</v>
      </c>
      <c r="D216" t="s">
        <v>478</v>
      </c>
      <c r="E216" t="s">
        <v>175</v>
      </c>
      <c r="F216" t="s">
        <v>114</v>
      </c>
      <c r="G216" t="s">
        <v>180</v>
      </c>
      <c r="H216">
        <v>2026</v>
      </c>
      <c r="I216">
        <v>2211</v>
      </c>
      <c r="L216">
        <v>0</v>
      </c>
      <c r="N216">
        <v>1</v>
      </c>
      <c r="O216">
        <v>0</v>
      </c>
      <c r="Q216" t="s">
        <v>720</v>
      </c>
    </row>
    <row r="217" spans="1:17">
      <c r="A217" t="s">
        <v>259</v>
      </c>
      <c r="B217" t="s">
        <v>260</v>
      </c>
      <c r="C217" t="s">
        <v>477</v>
      </c>
      <c r="D217" t="s">
        <v>478</v>
      </c>
      <c r="E217" t="s">
        <v>175</v>
      </c>
      <c r="F217" t="s">
        <v>114</v>
      </c>
      <c r="G217" t="s">
        <v>180</v>
      </c>
      <c r="H217">
        <v>2027</v>
      </c>
      <c r="I217">
        <v>2260</v>
      </c>
      <c r="L217">
        <v>0</v>
      </c>
      <c r="N217">
        <v>1</v>
      </c>
      <c r="O217">
        <v>0</v>
      </c>
      <c r="Q217" t="s">
        <v>720</v>
      </c>
    </row>
    <row r="218" spans="1:17">
      <c r="A218" t="s">
        <v>259</v>
      </c>
      <c r="B218" t="s">
        <v>260</v>
      </c>
      <c r="C218" t="s">
        <v>477</v>
      </c>
      <c r="D218" t="s">
        <v>478</v>
      </c>
      <c r="E218" t="s">
        <v>175</v>
      </c>
      <c r="F218" t="s">
        <v>114</v>
      </c>
      <c r="G218" t="s">
        <v>180</v>
      </c>
      <c r="H218">
        <v>2028</v>
      </c>
      <c r="I218">
        <v>2310</v>
      </c>
      <c r="L218">
        <v>0</v>
      </c>
      <c r="N218">
        <v>1</v>
      </c>
      <c r="O218">
        <v>0</v>
      </c>
      <c r="Q218" t="s">
        <v>720</v>
      </c>
    </row>
    <row r="219" spans="1:17">
      <c r="A219" t="s">
        <v>259</v>
      </c>
      <c r="B219" t="s">
        <v>260</v>
      </c>
      <c r="C219" t="s">
        <v>477</v>
      </c>
      <c r="D219" t="s">
        <v>478</v>
      </c>
      <c r="E219" t="s">
        <v>175</v>
      </c>
      <c r="F219" t="s">
        <v>114</v>
      </c>
      <c r="G219" t="s">
        <v>180</v>
      </c>
      <c r="H219">
        <v>2029</v>
      </c>
      <c r="I219">
        <v>2357</v>
      </c>
      <c r="L219">
        <v>0</v>
      </c>
      <c r="N219">
        <v>1</v>
      </c>
      <c r="O219">
        <v>0</v>
      </c>
      <c r="Q219" t="s">
        <v>720</v>
      </c>
    </row>
    <row r="220" spans="1:17">
      <c r="A220" t="s">
        <v>259</v>
      </c>
      <c r="B220" t="s">
        <v>260</v>
      </c>
      <c r="C220" t="s">
        <v>477</v>
      </c>
      <c r="D220" t="s">
        <v>478</v>
      </c>
      <c r="E220" t="s">
        <v>175</v>
      </c>
      <c r="F220" t="s">
        <v>114</v>
      </c>
      <c r="G220" t="s">
        <v>180</v>
      </c>
      <c r="H220">
        <v>2030</v>
      </c>
      <c r="I220">
        <v>2405</v>
      </c>
      <c r="L220">
        <v>0</v>
      </c>
      <c r="N220">
        <v>1</v>
      </c>
      <c r="O220">
        <v>0</v>
      </c>
      <c r="Q220" t="s">
        <v>720</v>
      </c>
    </row>
    <row r="221" spans="1:17">
      <c r="A221" t="s">
        <v>259</v>
      </c>
      <c r="B221" t="s">
        <v>260</v>
      </c>
      <c r="C221" t="s">
        <v>477</v>
      </c>
      <c r="D221" t="s">
        <v>478</v>
      </c>
      <c r="E221" t="s">
        <v>175</v>
      </c>
      <c r="F221" t="s">
        <v>114</v>
      </c>
      <c r="G221" t="s">
        <v>180</v>
      </c>
      <c r="H221">
        <v>2035</v>
      </c>
      <c r="I221">
        <v>2547</v>
      </c>
      <c r="L221">
        <v>0</v>
      </c>
      <c r="N221">
        <v>1</v>
      </c>
      <c r="O221">
        <v>0</v>
      </c>
      <c r="Q221" t="s">
        <v>720</v>
      </c>
    </row>
    <row r="222" spans="1:17">
      <c r="A222" t="s">
        <v>259</v>
      </c>
      <c r="B222" t="s">
        <v>260</v>
      </c>
      <c r="C222" t="s">
        <v>477</v>
      </c>
      <c r="D222" t="s">
        <v>478</v>
      </c>
      <c r="E222" t="s">
        <v>175</v>
      </c>
      <c r="F222" t="s">
        <v>114</v>
      </c>
      <c r="G222" t="s">
        <v>180</v>
      </c>
      <c r="H222">
        <v>2040</v>
      </c>
      <c r="I222">
        <v>2604</v>
      </c>
      <c r="L222">
        <v>0</v>
      </c>
      <c r="N222">
        <v>1</v>
      </c>
      <c r="O222">
        <v>0</v>
      </c>
      <c r="Q222" t="s">
        <v>720</v>
      </c>
    </row>
    <row r="223" spans="1:17">
      <c r="A223" t="s">
        <v>259</v>
      </c>
      <c r="B223" t="s">
        <v>260</v>
      </c>
      <c r="C223" t="s">
        <v>472</v>
      </c>
      <c r="D223" t="s">
        <v>465</v>
      </c>
      <c r="E223" t="s">
        <v>175</v>
      </c>
      <c r="F223" t="s">
        <v>114</v>
      </c>
      <c r="G223" t="s">
        <v>180</v>
      </c>
      <c r="H223">
        <v>2025</v>
      </c>
      <c r="I223">
        <v>5385</v>
      </c>
      <c r="L223">
        <v>0</v>
      </c>
      <c r="N223">
        <v>1</v>
      </c>
      <c r="O223">
        <v>0</v>
      </c>
      <c r="Q223" t="s">
        <v>720</v>
      </c>
    </row>
    <row r="224" spans="1:17">
      <c r="A224" t="s">
        <v>259</v>
      </c>
      <c r="B224" t="s">
        <v>260</v>
      </c>
      <c r="C224" t="s">
        <v>472</v>
      </c>
      <c r="D224" t="s">
        <v>465</v>
      </c>
      <c r="E224" t="s">
        <v>175</v>
      </c>
      <c r="F224" t="s">
        <v>114</v>
      </c>
      <c r="G224" t="s">
        <v>180</v>
      </c>
      <c r="H224">
        <v>2026</v>
      </c>
      <c r="I224">
        <v>5317</v>
      </c>
      <c r="L224">
        <v>0</v>
      </c>
      <c r="N224">
        <v>1</v>
      </c>
      <c r="O224">
        <v>0</v>
      </c>
      <c r="Q224" t="s">
        <v>720</v>
      </c>
    </row>
    <row r="225" spans="1:17">
      <c r="A225" t="s">
        <v>259</v>
      </c>
      <c r="B225" t="s">
        <v>260</v>
      </c>
      <c r="C225" t="s">
        <v>472</v>
      </c>
      <c r="D225" t="s">
        <v>465</v>
      </c>
      <c r="E225" t="s">
        <v>175</v>
      </c>
      <c r="F225" t="s">
        <v>114</v>
      </c>
      <c r="G225" t="s">
        <v>180</v>
      </c>
      <c r="H225">
        <v>2027</v>
      </c>
      <c r="I225">
        <v>5238</v>
      </c>
      <c r="L225">
        <v>0</v>
      </c>
      <c r="N225">
        <v>1</v>
      </c>
      <c r="O225">
        <v>0</v>
      </c>
      <c r="Q225" t="s">
        <v>720</v>
      </c>
    </row>
    <row r="226" spans="1:17">
      <c r="A226" t="s">
        <v>259</v>
      </c>
      <c r="B226" t="s">
        <v>260</v>
      </c>
      <c r="C226" t="s">
        <v>472</v>
      </c>
      <c r="D226" t="s">
        <v>465</v>
      </c>
      <c r="E226" t="s">
        <v>175</v>
      </c>
      <c r="F226" t="s">
        <v>114</v>
      </c>
      <c r="G226" t="s">
        <v>180</v>
      </c>
      <c r="H226">
        <v>2028</v>
      </c>
      <c r="I226">
        <v>5161</v>
      </c>
      <c r="L226">
        <v>0</v>
      </c>
      <c r="N226">
        <v>1</v>
      </c>
      <c r="O226">
        <v>0</v>
      </c>
      <c r="Q226" t="s">
        <v>720</v>
      </c>
    </row>
    <row r="227" spans="1:17">
      <c r="A227" t="s">
        <v>259</v>
      </c>
      <c r="B227" t="s">
        <v>260</v>
      </c>
      <c r="C227" t="s">
        <v>472</v>
      </c>
      <c r="D227" t="s">
        <v>465</v>
      </c>
      <c r="E227" t="s">
        <v>175</v>
      </c>
      <c r="F227" t="s">
        <v>114</v>
      </c>
      <c r="G227" t="s">
        <v>180</v>
      </c>
      <c r="H227">
        <v>2029</v>
      </c>
      <c r="I227">
        <v>5067</v>
      </c>
      <c r="L227">
        <v>0</v>
      </c>
      <c r="N227">
        <v>1</v>
      </c>
      <c r="O227">
        <v>0</v>
      </c>
      <c r="Q227" t="s">
        <v>720</v>
      </c>
    </row>
    <row r="228" spans="1:17">
      <c r="A228" t="s">
        <v>259</v>
      </c>
      <c r="B228" t="s">
        <v>260</v>
      </c>
      <c r="C228" t="s">
        <v>472</v>
      </c>
      <c r="D228" t="s">
        <v>465</v>
      </c>
      <c r="E228" t="s">
        <v>175</v>
      </c>
      <c r="F228" t="s">
        <v>114</v>
      </c>
      <c r="G228" t="s">
        <v>180</v>
      </c>
      <c r="H228">
        <v>2030</v>
      </c>
      <c r="I228">
        <v>4968</v>
      </c>
      <c r="L228">
        <v>0</v>
      </c>
      <c r="N228">
        <v>1</v>
      </c>
      <c r="O228">
        <v>0</v>
      </c>
      <c r="Q228" t="s">
        <v>720</v>
      </c>
    </row>
    <row r="229" spans="1:17">
      <c r="A229" t="s">
        <v>259</v>
      </c>
      <c r="B229" t="s">
        <v>260</v>
      </c>
      <c r="C229" t="s">
        <v>472</v>
      </c>
      <c r="D229" t="s">
        <v>465</v>
      </c>
      <c r="E229" t="s">
        <v>175</v>
      </c>
      <c r="F229" t="s">
        <v>114</v>
      </c>
      <c r="G229" t="s">
        <v>180</v>
      </c>
      <c r="H229">
        <v>2035</v>
      </c>
      <c r="I229">
        <v>4676</v>
      </c>
      <c r="L229">
        <v>0</v>
      </c>
      <c r="N229">
        <v>1</v>
      </c>
      <c r="O229">
        <v>0</v>
      </c>
      <c r="Q229" t="s">
        <v>720</v>
      </c>
    </row>
    <row r="230" spans="1:17">
      <c r="A230" t="s">
        <v>259</v>
      </c>
      <c r="B230" t="s">
        <v>260</v>
      </c>
      <c r="C230" t="s">
        <v>472</v>
      </c>
      <c r="D230" t="s">
        <v>465</v>
      </c>
      <c r="E230" t="s">
        <v>175</v>
      </c>
      <c r="F230" t="s">
        <v>114</v>
      </c>
      <c r="G230" t="s">
        <v>180</v>
      </c>
      <c r="H230">
        <v>2040</v>
      </c>
      <c r="I230">
        <v>4440</v>
      </c>
      <c r="L230">
        <v>0</v>
      </c>
      <c r="N230">
        <v>1</v>
      </c>
      <c r="O230">
        <v>0</v>
      </c>
      <c r="Q230" t="s">
        <v>720</v>
      </c>
    </row>
    <row r="231" spans="1:17">
      <c r="A231" t="s">
        <v>259</v>
      </c>
      <c r="B231" t="s">
        <v>260</v>
      </c>
      <c r="C231" t="s">
        <v>501</v>
      </c>
      <c r="D231" t="s">
        <v>502</v>
      </c>
      <c r="E231" t="s">
        <v>175</v>
      </c>
      <c r="F231" t="s">
        <v>114</v>
      </c>
      <c r="G231" t="s">
        <v>180</v>
      </c>
      <c r="H231">
        <v>2025</v>
      </c>
      <c r="I231">
        <v>339</v>
      </c>
      <c r="L231">
        <v>0</v>
      </c>
      <c r="N231">
        <v>1</v>
      </c>
      <c r="O231">
        <v>0</v>
      </c>
      <c r="Q231" t="s">
        <v>720</v>
      </c>
    </row>
    <row r="232" spans="1:17">
      <c r="A232" t="s">
        <v>259</v>
      </c>
      <c r="B232" t="s">
        <v>260</v>
      </c>
      <c r="C232" t="s">
        <v>501</v>
      </c>
      <c r="D232" t="s">
        <v>502</v>
      </c>
      <c r="E232" t="s">
        <v>175</v>
      </c>
      <c r="F232" t="s">
        <v>114</v>
      </c>
      <c r="G232" t="s">
        <v>180</v>
      </c>
      <c r="H232">
        <v>2026</v>
      </c>
      <c r="I232">
        <v>339</v>
      </c>
      <c r="L232">
        <v>0</v>
      </c>
      <c r="N232">
        <v>1</v>
      </c>
      <c r="O232">
        <v>0</v>
      </c>
      <c r="Q232" t="s">
        <v>720</v>
      </c>
    </row>
    <row r="233" spans="1:17">
      <c r="A233" t="s">
        <v>259</v>
      </c>
      <c r="B233" t="s">
        <v>260</v>
      </c>
      <c r="C233" t="s">
        <v>501</v>
      </c>
      <c r="D233" t="s">
        <v>502</v>
      </c>
      <c r="E233" t="s">
        <v>175</v>
      </c>
      <c r="F233" t="s">
        <v>114</v>
      </c>
      <c r="G233" t="s">
        <v>180</v>
      </c>
      <c r="H233">
        <v>2027</v>
      </c>
      <c r="I233">
        <v>339</v>
      </c>
      <c r="L233">
        <v>0</v>
      </c>
      <c r="N233">
        <v>1</v>
      </c>
      <c r="O233">
        <v>0</v>
      </c>
      <c r="Q233" t="s">
        <v>720</v>
      </c>
    </row>
    <row r="234" spans="1:17">
      <c r="A234" t="s">
        <v>259</v>
      </c>
      <c r="B234" t="s">
        <v>260</v>
      </c>
      <c r="C234" t="s">
        <v>501</v>
      </c>
      <c r="D234" t="s">
        <v>502</v>
      </c>
      <c r="E234" t="s">
        <v>175</v>
      </c>
      <c r="F234" t="s">
        <v>114</v>
      </c>
      <c r="G234" t="s">
        <v>180</v>
      </c>
      <c r="H234">
        <v>2028</v>
      </c>
      <c r="I234">
        <v>338</v>
      </c>
      <c r="L234">
        <v>0</v>
      </c>
      <c r="N234">
        <v>1</v>
      </c>
      <c r="O234">
        <v>0</v>
      </c>
      <c r="Q234" t="s">
        <v>720</v>
      </c>
    </row>
    <row r="235" spans="1:17">
      <c r="A235" t="s">
        <v>259</v>
      </c>
      <c r="B235" t="s">
        <v>260</v>
      </c>
      <c r="C235" t="s">
        <v>501</v>
      </c>
      <c r="D235" t="s">
        <v>502</v>
      </c>
      <c r="E235" t="s">
        <v>175</v>
      </c>
      <c r="F235" t="s">
        <v>114</v>
      </c>
      <c r="G235" t="s">
        <v>180</v>
      </c>
      <c r="H235">
        <v>2029</v>
      </c>
      <c r="I235">
        <v>338</v>
      </c>
      <c r="L235">
        <v>0</v>
      </c>
      <c r="N235">
        <v>1</v>
      </c>
      <c r="O235">
        <v>0</v>
      </c>
      <c r="Q235" t="s">
        <v>720</v>
      </c>
    </row>
    <row r="236" spans="1:17">
      <c r="A236" t="s">
        <v>259</v>
      </c>
      <c r="B236" t="s">
        <v>260</v>
      </c>
      <c r="C236" t="s">
        <v>501</v>
      </c>
      <c r="D236" t="s">
        <v>502</v>
      </c>
      <c r="E236" t="s">
        <v>175</v>
      </c>
      <c r="F236" t="s">
        <v>114</v>
      </c>
      <c r="G236" t="s">
        <v>180</v>
      </c>
      <c r="H236">
        <v>2030</v>
      </c>
      <c r="I236">
        <v>339</v>
      </c>
      <c r="L236">
        <v>0</v>
      </c>
      <c r="N236">
        <v>1</v>
      </c>
      <c r="O236">
        <v>0</v>
      </c>
      <c r="Q236" t="s">
        <v>720</v>
      </c>
    </row>
    <row r="237" spans="1:17">
      <c r="A237" t="s">
        <v>259</v>
      </c>
      <c r="B237" t="s">
        <v>260</v>
      </c>
      <c r="C237" t="s">
        <v>501</v>
      </c>
      <c r="D237" t="s">
        <v>502</v>
      </c>
      <c r="E237" t="s">
        <v>175</v>
      </c>
      <c r="F237" t="s">
        <v>114</v>
      </c>
      <c r="G237" t="s">
        <v>180</v>
      </c>
      <c r="H237">
        <v>2035</v>
      </c>
      <c r="I237">
        <v>357</v>
      </c>
      <c r="L237">
        <v>0</v>
      </c>
      <c r="N237">
        <v>1</v>
      </c>
      <c r="O237">
        <v>0</v>
      </c>
      <c r="Q237" t="s">
        <v>720</v>
      </c>
    </row>
    <row r="238" spans="1:17">
      <c r="A238" t="s">
        <v>259</v>
      </c>
      <c r="B238" t="s">
        <v>260</v>
      </c>
      <c r="C238" t="s">
        <v>501</v>
      </c>
      <c r="D238" t="s">
        <v>502</v>
      </c>
      <c r="E238" t="s">
        <v>175</v>
      </c>
      <c r="F238" t="s">
        <v>114</v>
      </c>
      <c r="G238" t="s">
        <v>180</v>
      </c>
      <c r="H238">
        <v>2040</v>
      </c>
      <c r="I238">
        <v>375</v>
      </c>
      <c r="L238">
        <v>0</v>
      </c>
      <c r="N238">
        <v>1</v>
      </c>
      <c r="O238">
        <v>0</v>
      </c>
      <c r="Q238" t="s">
        <v>720</v>
      </c>
    </row>
    <row r="239" spans="1:17">
      <c r="A239" t="s">
        <v>259</v>
      </c>
      <c r="B239" t="s">
        <v>260</v>
      </c>
      <c r="C239" t="s">
        <v>441</v>
      </c>
      <c r="D239" t="s">
        <v>448</v>
      </c>
      <c r="E239" t="s">
        <v>175</v>
      </c>
      <c r="F239" t="s">
        <v>114</v>
      </c>
      <c r="G239" t="s">
        <v>180</v>
      </c>
      <c r="H239">
        <v>2025</v>
      </c>
      <c r="I239">
        <v>13029</v>
      </c>
      <c r="L239">
        <v>0</v>
      </c>
      <c r="N239">
        <v>1</v>
      </c>
      <c r="O239">
        <v>0</v>
      </c>
      <c r="Q239" t="s">
        <v>720</v>
      </c>
    </row>
    <row r="240" spans="1:17">
      <c r="A240" t="s">
        <v>259</v>
      </c>
      <c r="B240" t="s">
        <v>260</v>
      </c>
      <c r="C240" t="s">
        <v>441</v>
      </c>
      <c r="D240" t="s">
        <v>448</v>
      </c>
      <c r="E240" t="s">
        <v>175</v>
      </c>
      <c r="F240" t="s">
        <v>114</v>
      </c>
      <c r="G240" t="s">
        <v>180</v>
      </c>
      <c r="H240">
        <v>2026</v>
      </c>
      <c r="I240">
        <v>13072</v>
      </c>
      <c r="L240">
        <v>0</v>
      </c>
      <c r="N240">
        <v>1</v>
      </c>
      <c r="O240">
        <v>0</v>
      </c>
      <c r="Q240" t="s">
        <v>720</v>
      </c>
    </row>
    <row r="241" spans="1:17">
      <c r="A241" t="s">
        <v>259</v>
      </c>
      <c r="B241" t="s">
        <v>260</v>
      </c>
      <c r="C241" t="s">
        <v>441</v>
      </c>
      <c r="D241" t="s">
        <v>448</v>
      </c>
      <c r="E241" t="s">
        <v>175</v>
      </c>
      <c r="F241" t="s">
        <v>114</v>
      </c>
      <c r="G241" t="s">
        <v>180</v>
      </c>
      <c r="H241">
        <v>2027</v>
      </c>
      <c r="I241">
        <v>13082</v>
      </c>
      <c r="L241">
        <v>0</v>
      </c>
      <c r="N241">
        <v>1</v>
      </c>
      <c r="O241">
        <v>0</v>
      </c>
      <c r="Q241" t="s">
        <v>720</v>
      </c>
    </row>
    <row r="242" spans="1:17">
      <c r="A242" t="s">
        <v>259</v>
      </c>
      <c r="B242" t="s">
        <v>260</v>
      </c>
      <c r="C242" t="s">
        <v>441</v>
      </c>
      <c r="D242" t="s">
        <v>448</v>
      </c>
      <c r="E242" t="s">
        <v>175</v>
      </c>
      <c r="F242" t="s">
        <v>114</v>
      </c>
      <c r="G242" t="s">
        <v>180</v>
      </c>
      <c r="H242">
        <v>2028</v>
      </c>
      <c r="I242">
        <v>13078</v>
      </c>
      <c r="L242">
        <v>0</v>
      </c>
      <c r="N242">
        <v>1</v>
      </c>
      <c r="O242">
        <v>0</v>
      </c>
      <c r="Q242" t="s">
        <v>720</v>
      </c>
    </row>
    <row r="243" spans="1:17">
      <c r="A243" t="s">
        <v>259</v>
      </c>
      <c r="B243" t="s">
        <v>260</v>
      </c>
      <c r="C243" t="s">
        <v>441</v>
      </c>
      <c r="D243" t="s">
        <v>448</v>
      </c>
      <c r="E243" t="s">
        <v>175</v>
      </c>
      <c r="F243" t="s">
        <v>114</v>
      </c>
      <c r="G243" t="s">
        <v>180</v>
      </c>
      <c r="H243">
        <v>2029</v>
      </c>
      <c r="I243">
        <v>13054</v>
      </c>
      <c r="L243">
        <v>0</v>
      </c>
      <c r="N243">
        <v>1</v>
      </c>
      <c r="O243">
        <v>0</v>
      </c>
      <c r="Q243" t="s">
        <v>720</v>
      </c>
    </row>
    <row r="244" spans="1:17">
      <c r="A244" t="s">
        <v>259</v>
      </c>
      <c r="B244" t="s">
        <v>260</v>
      </c>
      <c r="C244" t="s">
        <v>441</v>
      </c>
      <c r="D244" t="s">
        <v>448</v>
      </c>
      <c r="E244" t="s">
        <v>175</v>
      </c>
      <c r="F244" t="s">
        <v>114</v>
      </c>
      <c r="G244" t="s">
        <v>180</v>
      </c>
      <c r="H244">
        <v>2030</v>
      </c>
      <c r="I244">
        <v>13021</v>
      </c>
      <c r="L244">
        <v>0</v>
      </c>
      <c r="N244">
        <v>1</v>
      </c>
      <c r="O244">
        <v>0</v>
      </c>
      <c r="Q244" t="s">
        <v>720</v>
      </c>
    </row>
    <row r="245" spans="1:17">
      <c r="A245" t="s">
        <v>259</v>
      </c>
      <c r="B245" t="s">
        <v>260</v>
      </c>
      <c r="C245" t="s">
        <v>441</v>
      </c>
      <c r="D245" t="s">
        <v>448</v>
      </c>
      <c r="E245" t="s">
        <v>175</v>
      </c>
      <c r="F245" t="s">
        <v>114</v>
      </c>
      <c r="G245" t="s">
        <v>180</v>
      </c>
      <c r="H245">
        <v>2035</v>
      </c>
      <c r="I245">
        <v>12813</v>
      </c>
      <c r="L245">
        <v>0</v>
      </c>
      <c r="N245">
        <v>1</v>
      </c>
      <c r="O245">
        <v>0</v>
      </c>
      <c r="Q245" t="s">
        <v>720</v>
      </c>
    </row>
    <row r="246" spans="1:17">
      <c r="A246" t="s">
        <v>259</v>
      </c>
      <c r="B246" t="s">
        <v>260</v>
      </c>
      <c r="C246" t="s">
        <v>441</v>
      </c>
      <c r="D246" t="s">
        <v>448</v>
      </c>
      <c r="E246" t="s">
        <v>175</v>
      </c>
      <c r="F246" t="s">
        <v>114</v>
      </c>
      <c r="G246" t="s">
        <v>180</v>
      </c>
      <c r="H246">
        <v>2040</v>
      </c>
      <c r="I246">
        <v>12683</v>
      </c>
      <c r="L246">
        <v>0</v>
      </c>
      <c r="N246">
        <v>1</v>
      </c>
      <c r="O246">
        <v>0</v>
      </c>
      <c r="Q246" t="s">
        <v>720</v>
      </c>
    </row>
    <row r="247" spans="1:17">
      <c r="A247" t="s">
        <v>259</v>
      </c>
      <c r="B247" t="s">
        <v>260</v>
      </c>
      <c r="C247" s="6" t="s">
        <v>172</v>
      </c>
      <c r="D247" s="6" t="s">
        <v>173</v>
      </c>
      <c r="E247" t="s">
        <v>110</v>
      </c>
      <c r="F247" t="s">
        <v>114</v>
      </c>
      <c r="G247" t="s">
        <v>168</v>
      </c>
      <c r="H247">
        <v>2021</v>
      </c>
      <c r="I247">
        <v>7.4999999999999997E-2</v>
      </c>
      <c r="L247">
        <v>0</v>
      </c>
      <c r="N247">
        <v>0</v>
      </c>
      <c r="O247">
        <v>0</v>
      </c>
      <c r="Q247" t="s">
        <v>720</v>
      </c>
    </row>
    <row r="248" spans="1:17">
      <c r="A248" t="s">
        <v>259</v>
      </c>
      <c r="B248" t="s">
        <v>260</v>
      </c>
      <c r="C248" s="6" t="s">
        <v>172</v>
      </c>
      <c r="D248" s="6" t="s">
        <v>173</v>
      </c>
      <c r="E248" t="s">
        <v>110</v>
      </c>
      <c r="F248" t="s">
        <v>114</v>
      </c>
      <c r="G248" t="s">
        <v>168</v>
      </c>
      <c r="H248">
        <v>2022</v>
      </c>
      <c r="I248">
        <v>0.371</v>
      </c>
      <c r="L248">
        <v>0</v>
      </c>
      <c r="N248">
        <v>0</v>
      </c>
      <c r="O248">
        <v>0</v>
      </c>
      <c r="Q248" t="s">
        <v>720</v>
      </c>
    </row>
    <row r="249" spans="1:17">
      <c r="A249" t="s">
        <v>259</v>
      </c>
      <c r="B249" t="s">
        <v>260</v>
      </c>
      <c r="C249" s="6" t="s">
        <v>172</v>
      </c>
      <c r="D249" s="6" t="s">
        <v>173</v>
      </c>
      <c r="E249" t="s">
        <v>110</v>
      </c>
      <c r="F249" t="s">
        <v>114</v>
      </c>
      <c r="G249" t="s">
        <v>168</v>
      </c>
      <c r="H249">
        <v>2023</v>
      </c>
      <c r="I249">
        <v>0.53400000000000003</v>
      </c>
      <c r="L249">
        <v>0</v>
      </c>
      <c r="N249">
        <v>0</v>
      </c>
      <c r="O249">
        <v>0</v>
      </c>
      <c r="Q249" t="s">
        <v>720</v>
      </c>
    </row>
    <row r="250" spans="1:17">
      <c r="A250" t="s">
        <v>259</v>
      </c>
      <c r="B250" t="s">
        <v>260</v>
      </c>
      <c r="C250" s="6" t="s">
        <v>172</v>
      </c>
      <c r="D250" s="6" t="s">
        <v>173</v>
      </c>
      <c r="E250" t="s">
        <v>110</v>
      </c>
      <c r="F250" t="s">
        <v>114</v>
      </c>
      <c r="G250" t="s">
        <v>168</v>
      </c>
      <c r="H250">
        <v>2024</v>
      </c>
      <c r="I250">
        <v>1.1399999999999999</v>
      </c>
      <c r="L250">
        <v>0</v>
      </c>
      <c r="N250">
        <v>0</v>
      </c>
      <c r="O250">
        <v>0</v>
      </c>
      <c r="Q250" t="s">
        <v>720</v>
      </c>
    </row>
    <row r="251" spans="1:17">
      <c r="A251" t="s">
        <v>259</v>
      </c>
      <c r="B251" t="s">
        <v>260</v>
      </c>
      <c r="C251" s="6" t="s">
        <v>172</v>
      </c>
      <c r="D251" s="6" t="s">
        <v>173</v>
      </c>
      <c r="E251" t="s">
        <v>110</v>
      </c>
      <c r="F251" t="s">
        <v>114</v>
      </c>
      <c r="G251" t="s">
        <v>168</v>
      </c>
      <c r="H251">
        <v>2025</v>
      </c>
      <c r="I251">
        <v>2.1509999999999998</v>
      </c>
      <c r="L251">
        <v>0</v>
      </c>
      <c r="N251">
        <v>0</v>
      </c>
      <c r="O251">
        <v>0</v>
      </c>
      <c r="Q251" t="s">
        <v>720</v>
      </c>
    </row>
    <row r="252" spans="1:17">
      <c r="A252" t="s">
        <v>259</v>
      </c>
      <c r="B252" t="s">
        <v>260</v>
      </c>
      <c r="C252" s="6" t="s">
        <v>172</v>
      </c>
      <c r="D252" s="6" t="s">
        <v>173</v>
      </c>
      <c r="E252" t="s">
        <v>110</v>
      </c>
      <c r="F252" t="s">
        <v>114</v>
      </c>
      <c r="G252" t="s">
        <v>168</v>
      </c>
      <c r="H252">
        <v>2026</v>
      </c>
      <c r="I252">
        <v>2.2524000000000002</v>
      </c>
      <c r="L252">
        <v>0</v>
      </c>
      <c r="N252">
        <v>0</v>
      </c>
      <c r="O252">
        <v>0</v>
      </c>
      <c r="Q252" t="s">
        <v>720</v>
      </c>
    </row>
    <row r="253" spans="1:17">
      <c r="A253" t="s">
        <v>259</v>
      </c>
      <c r="B253" t="s">
        <v>260</v>
      </c>
      <c r="C253" s="6" t="s">
        <v>172</v>
      </c>
      <c r="D253" s="6" t="s">
        <v>173</v>
      </c>
      <c r="E253" t="s">
        <v>110</v>
      </c>
      <c r="F253" t="s">
        <v>114</v>
      </c>
      <c r="G253" t="s">
        <v>168</v>
      </c>
      <c r="H253">
        <v>2027</v>
      </c>
      <c r="I253">
        <v>3.544</v>
      </c>
      <c r="L253">
        <v>0</v>
      </c>
      <c r="N253">
        <v>0</v>
      </c>
      <c r="O253">
        <v>0</v>
      </c>
      <c r="Q253" t="s">
        <v>720</v>
      </c>
    </row>
    <row r="254" spans="1:17">
      <c r="A254" t="s">
        <v>259</v>
      </c>
      <c r="B254" t="s">
        <v>260</v>
      </c>
      <c r="C254" s="6" t="s">
        <v>172</v>
      </c>
      <c r="D254" s="6" t="s">
        <v>173</v>
      </c>
      <c r="E254" t="s">
        <v>110</v>
      </c>
      <c r="F254" t="s">
        <v>114</v>
      </c>
      <c r="G254" t="s">
        <v>168</v>
      </c>
      <c r="H254">
        <v>2028</v>
      </c>
      <c r="I254">
        <v>4.0789999999999997</v>
      </c>
      <c r="L254">
        <v>0</v>
      </c>
      <c r="N254">
        <v>0</v>
      </c>
      <c r="O254">
        <v>0</v>
      </c>
      <c r="Q254" t="s">
        <v>720</v>
      </c>
    </row>
    <row r="255" spans="1:17">
      <c r="A255" t="s">
        <v>259</v>
      </c>
      <c r="B255" t="s">
        <v>260</v>
      </c>
      <c r="C255" s="6" t="s">
        <v>172</v>
      </c>
      <c r="D255" s="6" t="s">
        <v>173</v>
      </c>
      <c r="E255" t="s">
        <v>110</v>
      </c>
      <c r="F255" t="s">
        <v>114</v>
      </c>
      <c r="G255" t="s">
        <v>168</v>
      </c>
      <c r="H255">
        <v>2029</v>
      </c>
      <c r="I255">
        <v>4.8639999999999999</v>
      </c>
      <c r="L255">
        <v>0</v>
      </c>
      <c r="N255">
        <v>0</v>
      </c>
      <c r="O255">
        <v>0</v>
      </c>
      <c r="Q255" t="s">
        <v>720</v>
      </c>
    </row>
    <row r="256" spans="1:17">
      <c r="A256" t="s">
        <v>259</v>
      </c>
      <c r="B256" t="s">
        <v>260</v>
      </c>
      <c r="C256" s="6" t="s">
        <v>172</v>
      </c>
      <c r="D256" s="6" t="s">
        <v>173</v>
      </c>
      <c r="E256" t="s">
        <v>110</v>
      </c>
      <c r="F256" t="s">
        <v>114</v>
      </c>
      <c r="G256" t="s">
        <v>168</v>
      </c>
      <c r="H256">
        <v>2030</v>
      </c>
      <c r="I256">
        <v>5.7</v>
      </c>
      <c r="L256">
        <v>0</v>
      </c>
      <c r="N256">
        <v>0</v>
      </c>
      <c r="O256">
        <v>0</v>
      </c>
      <c r="Q256" t="s">
        <v>720</v>
      </c>
    </row>
    <row r="257" spans="1:17">
      <c r="A257" t="s">
        <v>259</v>
      </c>
      <c r="B257" t="s">
        <v>260</v>
      </c>
      <c r="C257" s="6" t="s">
        <v>172</v>
      </c>
      <c r="D257" s="6" t="s">
        <v>173</v>
      </c>
      <c r="E257" t="s">
        <v>110</v>
      </c>
      <c r="F257" t="s">
        <v>114</v>
      </c>
      <c r="G257" t="s">
        <v>168</v>
      </c>
      <c r="H257">
        <v>2040</v>
      </c>
      <c r="I257">
        <v>7.7839999999999998</v>
      </c>
      <c r="L257">
        <v>0</v>
      </c>
      <c r="N257">
        <v>0</v>
      </c>
      <c r="O257">
        <v>0</v>
      </c>
      <c r="Q257" t="s">
        <v>720</v>
      </c>
    </row>
    <row r="258" spans="1:17">
      <c r="A258" t="s">
        <v>259</v>
      </c>
      <c r="B258" t="s">
        <v>260</v>
      </c>
      <c r="C258" s="6" t="s">
        <v>172</v>
      </c>
      <c r="D258" s="6" t="s">
        <v>173</v>
      </c>
      <c r="E258" t="s">
        <v>110</v>
      </c>
      <c r="F258" t="s">
        <v>114</v>
      </c>
      <c r="G258" t="s">
        <v>168</v>
      </c>
      <c r="H258">
        <v>2050</v>
      </c>
      <c r="I258">
        <v>9.7840000000000007</v>
      </c>
      <c r="L258">
        <v>0</v>
      </c>
      <c r="N258">
        <v>0</v>
      </c>
      <c r="O258">
        <v>0</v>
      </c>
      <c r="Q258" t="s">
        <v>720</v>
      </c>
    </row>
    <row r="259" spans="1:17">
      <c r="A259" t="s">
        <v>259</v>
      </c>
      <c r="B259" t="s">
        <v>260</v>
      </c>
      <c r="C259" t="s">
        <v>320</v>
      </c>
      <c r="D259" t="s">
        <v>321</v>
      </c>
      <c r="E259" t="s">
        <v>110</v>
      </c>
      <c r="F259" t="s">
        <v>114</v>
      </c>
      <c r="G259" t="s">
        <v>168</v>
      </c>
      <c r="H259">
        <v>2030</v>
      </c>
      <c r="I259">
        <v>2</v>
      </c>
      <c r="L259">
        <v>1</v>
      </c>
      <c r="N259">
        <v>0</v>
      </c>
      <c r="O259">
        <v>0</v>
      </c>
      <c r="Q259" t="s">
        <v>720</v>
      </c>
    </row>
    <row r="260" spans="1:17">
      <c r="A260" t="s">
        <v>259</v>
      </c>
      <c r="B260" t="s">
        <v>260</v>
      </c>
      <c r="C260" t="s">
        <v>302</v>
      </c>
      <c r="D260" t="s">
        <v>303</v>
      </c>
      <c r="E260" t="s">
        <v>110</v>
      </c>
      <c r="F260" t="s">
        <v>114</v>
      </c>
      <c r="G260" t="s">
        <v>168</v>
      </c>
      <c r="H260">
        <v>2030</v>
      </c>
      <c r="I260">
        <v>2</v>
      </c>
      <c r="L260">
        <v>1</v>
      </c>
      <c r="N260">
        <v>0</v>
      </c>
      <c r="O260">
        <v>0</v>
      </c>
      <c r="Q260" t="s">
        <v>720</v>
      </c>
    </row>
    <row r="261" spans="1:17">
      <c r="A261" t="s">
        <v>259</v>
      </c>
      <c r="B261" t="s">
        <v>260</v>
      </c>
      <c r="C261" t="s">
        <v>231</v>
      </c>
      <c r="D261" t="s">
        <v>232</v>
      </c>
      <c r="E261" t="s">
        <v>199</v>
      </c>
      <c r="F261" t="s">
        <v>114</v>
      </c>
      <c r="G261" t="s">
        <v>168</v>
      </c>
      <c r="H261">
        <v>2030</v>
      </c>
      <c r="I261">
        <v>680000</v>
      </c>
      <c r="L261">
        <v>1</v>
      </c>
      <c r="N261">
        <v>0</v>
      </c>
      <c r="O261">
        <v>0</v>
      </c>
      <c r="Q261" t="s">
        <v>720</v>
      </c>
    </row>
  </sheetData>
  <autoFilter ref="A1:R1" xr:uid="{B5BF9E80-71FF-4E93-BDE6-6197D18C0ECC}"/>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2630-7A80-4E4B-9D00-84A00A05EB46}">
  <dimension ref="A1:Q67"/>
  <sheetViews>
    <sheetView topLeftCell="A46" workbookViewId="0">
      <selection activeCell="C74" sqref="C74"/>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249</v>
      </c>
      <c r="B2" t="s">
        <v>250</v>
      </c>
      <c r="C2" t="s">
        <v>121</v>
      </c>
      <c r="D2" t="s">
        <v>122</v>
      </c>
      <c r="E2" t="s">
        <v>110</v>
      </c>
      <c r="F2" t="s">
        <v>114</v>
      </c>
      <c r="G2" t="s">
        <v>117</v>
      </c>
      <c r="H2">
        <v>2021</v>
      </c>
      <c r="I2">
        <v>11.29</v>
      </c>
      <c r="L2">
        <v>0</v>
      </c>
      <c r="N2">
        <v>0</v>
      </c>
      <c r="O2">
        <v>0</v>
      </c>
      <c r="Q2" t="s">
        <v>676</v>
      </c>
    </row>
    <row r="3" spans="1:17">
      <c r="A3" t="s">
        <v>249</v>
      </c>
      <c r="B3" t="s">
        <v>250</v>
      </c>
      <c r="C3" t="s">
        <v>121</v>
      </c>
      <c r="D3" t="s">
        <v>122</v>
      </c>
      <c r="E3" t="s">
        <v>110</v>
      </c>
      <c r="F3" t="s">
        <v>114</v>
      </c>
      <c r="G3" t="s">
        <v>117</v>
      </c>
      <c r="H3">
        <v>2022</v>
      </c>
      <c r="I3">
        <v>11.858000000000001</v>
      </c>
      <c r="L3">
        <v>0</v>
      </c>
      <c r="N3">
        <v>0</v>
      </c>
      <c r="O3">
        <v>0</v>
      </c>
      <c r="Q3" t="s">
        <v>676</v>
      </c>
    </row>
    <row r="4" spans="1:17">
      <c r="A4" t="s">
        <v>249</v>
      </c>
      <c r="B4" t="s">
        <v>250</v>
      </c>
      <c r="C4" t="s">
        <v>121</v>
      </c>
      <c r="D4" t="s">
        <v>122</v>
      </c>
      <c r="E4" t="s">
        <v>110</v>
      </c>
      <c r="F4" t="s">
        <v>114</v>
      </c>
      <c r="G4" t="s">
        <v>117</v>
      </c>
      <c r="H4">
        <v>2025</v>
      </c>
      <c r="I4">
        <v>15.823</v>
      </c>
      <c r="L4">
        <v>0</v>
      </c>
      <c r="N4">
        <v>0</v>
      </c>
      <c r="O4">
        <v>0</v>
      </c>
      <c r="Q4" t="s">
        <v>676</v>
      </c>
    </row>
    <row r="5" spans="1:17">
      <c r="A5" t="s">
        <v>249</v>
      </c>
      <c r="B5" t="s">
        <v>250</v>
      </c>
      <c r="C5" t="s">
        <v>121</v>
      </c>
      <c r="D5" t="s">
        <v>122</v>
      </c>
      <c r="E5" t="s">
        <v>110</v>
      </c>
      <c r="F5" t="s">
        <v>114</v>
      </c>
      <c r="G5" t="s">
        <v>156</v>
      </c>
      <c r="H5">
        <v>2030</v>
      </c>
      <c r="I5">
        <v>28.14</v>
      </c>
      <c r="L5">
        <v>1</v>
      </c>
      <c r="N5">
        <v>0</v>
      </c>
      <c r="O5">
        <v>0</v>
      </c>
      <c r="Q5" t="s">
        <v>676</v>
      </c>
    </row>
    <row r="6" spans="1:17">
      <c r="A6" t="s">
        <v>249</v>
      </c>
      <c r="B6" t="s">
        <v>250</v>
      </c>
      <c r="C6" t="s">
        <v>147</v>
      </c>
      <c r="D6" t="s">
        <v>623</v>
      </c>
      <c r="E6" t="s">
        <v>110</v>
      </c>
      <c r="F6" t="s">
        <v>114</v>
      </c>
      <c r="G6" t="s">
        <v>117</v>
      </c>
      <c r="H6">
        <v>2021</v>
      </c>
      <c r="I6">
        <v>0</v>
      </c>
      <c r="L6">
        <v>0</v>
      </c>
      <c r="N6">
        <v>0</v>
      </c>
      <c r="O6">
        <v>0</v>
      </c>
      <c r="Q6" t="s">
        <v>676</v>
      </c>
    </row>
    <row r="7" spans="1:17">
      <c r="A7" t="s">
        <v>249</v>
      </c>
      <c r="B7" t="s">
        <v>250</v>
      </c>
      <c r="C7" t="s">
        <v>147</v>
      </c>
      <c r="D7" t="s">
        <v>623</v>
      </c>
      <c r="E7" t="s">
        <v>110</v>
      </c>
      <c r="F7" t="s">
        <v>114</v>
      </c>
      <c r="G7" t="s">
        <v>117</v>
      </c>
      <c r="H7">
        <v>2022</v>
      </c>
      <c r="I7">
        <v>0</v>
      </c>
      <c r="L7">
        <v>0</v>
      </c>
      <c r="N7">
        <v>0</v>
      </c>
      <c r="O7">
        <v>0</v>
      </c>
      <c r="Q7" t="s">
        <v>676</v>
      </c>
    </row>
    <row r="8" spans="1:17">
      <c r="A8" t="s">
        <v>249</v>
      </c>
      <c r="B8" t="s">
        <v>250</v>
      </c>
      <c r="C8" t="s">
        <v>147</v>
      </c>
      <c r="D8" t="s">
        <v>623</v>
      </c>
      <c r="E8" t="s">
        <v>110</v>
      </c>
      <c r="F8" t="s">
        <v>114</v>
      </c>
      <c r="G8" t="s">
        <v>117</v>
      </c>
      <c r="H8">
        <v>2025</v>
      </c>
      <c r="I8">
        <v>0</v>
      </c>
      <c r="L8">
        <v>0</v>
      </c>
      <c r="N8">
        <v>0</v>
      </c>
      <c r="O8">
        <v>0</v>
      </c>
      <c r="Q8" t="s">
        <v>676</v>
      </c>
    </row>
    <row r="9" spans="1:17">
      <c r="A9" t="s">
        <v>249</v>
      </c>
      <c r="B9" t="s">
        <v>250</v>
      </c>
      <c r="C9" t="s">
        <v>147</v>
      </c>
      <c r="D9" t="s">
        <v>623</v>
      </c>
      <c r="E9" t="s">
        <v>110</v>
      </c>
      <c r="F9" t="s">
        <v>114</v>
      </c>
      <c r="G9" t="s">
        <v>156</v>
      </c>
      <c r="H9">
        <v>2030</v>
      </c>
      <c r="I9">
        <v>2.1</v>
      </c>
      <c r="L9">
        <v>1</v>
      </c>
      <c r="N9">
        <v>0</v>
      </c>
      <c r="O9">
        <v>0</v>
      </c>
      <c r="Q9" t="s">
        <v>676</v>
      </c>
    </row>
    <row r="10" spans="1:17">
      <c r="A10" t="s">
        <v>249</v>
      </c>
      <c r="B10" t="s">
        <v>250</v>
      </c>
      <c r="C10" t="s">
        <v>172</v>
      </c>
      <c r="D10" t="s">
        <v>173</v>
      </c>
      <c r="E10" t="s">
        <v>110</v>
      </c>
      <c r="F10" t="s">
        <v>114</v>
      </c>
      <c r="G10" t="s">
        <v>117</v>
      </c>
      <c r="H10">
        <v>2021</v>
      </c>
      <c r="I10">
        <v>22.594000000000001</v>
      </c>
      <c r="L10">
        <v>0</v>
      </c>
      <c r="N10">
        <v>0</v>
      </c>
      <c r="O10">
        <v>0</v>
      </c>
      <c r="Q10" t="s">
        <v>676</v>
      </c>
    </row>
    <row r="11" spans="1:17">
      <c r="A11" t="s">
        <v>249</v>
      </c>
      <c r="B11" t="s">
        <v>250</v>
      </c>
      <c r="C11" t="s">
        <v>172</v>
      </c>
      <c r="D11" t="s">
        <v>173</v>
      </c>
      <c r="E11" t="s">
        <v>110</v>
      </c>
      <c r="F11" t="s">
        <v>114</v>
      </c>
      <c r="G11" t="s">
        <v>117</v>
      </c>
      <c r="H11">
        <v>2022</v>
      </c>
      <c r="I11">
        <v>25.064</v>
      </c>
      <c r="L11">
        <v>0</v>
      </c>
      <c r="N11">
        <v>0</v>
      </c>
      <c r="O11">
        <v>0</v>
      </c>
      <c r="Q11" t="s">
        <v>676</v>
      </c>
    </row>
    <row r="12" spans="1:17">
      <c r="A12" t="s">
        <v>249</v>
      </c>
      <c r="B12" t="s">
        <v>250</v>
      </c>
      <c r="C12" t="s">
        <v>172</v>
      </c>
      <c r="D12" t="s">
        <v>173</v>
      </c>
      <c r="E12" t="s">
        <v>110</v>
      </c>
      <c r="F12" t="s">
        <v>114</v>
      </c>
      <c r="G12" t="s">
        <v>117</v>
      </c>
      <c r="H12">
        <v>2025</v>
      </c>
      <c r="I12">
        <v>44.173000000000002</v>
      </c>
      <c r="L12">
        <v>0</v>
      </c>
      <c r="N12">
        <v>0</v>
      </c>
      <c r="O12">
        <v>0</v>
      </c>
      <c r="Q12" t="s">
        <v>676</v>
      </c>
    </row>
    <row r="13" spans="1:17">
      <c r="A13" t="s">
        <v>249</v>
      </c>
      <c r="B13" t="s">
        <v>250</v>
      </c>
      <c r="C13" t="s">
        <v>172</v>
      </c>
      <c r="D13" t="s">
        <v>173</v>
      </c>
      <c r="E13" t="s">
        <v>110</v>
      </c>
      <c r="F13" t="s">
        <v>114</v>
      </c>
      <c r="G13" t="s">
        <v>156</v>
      </c>
      <c r="H13">
        <v>2030</v>
      </c>
      <c r="I13">
        <v>79.253</v>
      </c>
      <c r="L13">
        <v>1</v>
      </c>
      <c r="N13">
        <v>0</v>
      </c>
      <c r="O13">
        <v>0</v>
      </c>
      <c r="Q13" t="s">
        <v>676</v>
      </c>
    </row>
    <row r="14" spans="1:17">
      <c r="A14" t="s">
        <v>249</v>
      </c>
      <c r="B14" t="s">
        <v>250</v>
      </c>
      <c r="C14" t="s">
        <v>133</v>
      </c>
      <c r="D14" t="s">
        <v>134</v>
      </c>
      <c r="E14" t="s">
        <v>110</v>
      </c>
      <c r="F14" t="s">
        <v>114</v>
      </c>
      <c r="G14" t="s">
        <v>117</v>
      </c>
      <c r="H14">
        <v>2021</v>
      </c>
      <c r="I14">
        <f>I2-I6</f>
        <v>11.29</v>
      </c>
      <c r="L14">
        <v>0</v>
      </c>
      <c r="N14">
        <v>0</v>
      </c>
      <c r="O14">
        <v>0</v>
      </c>
      <c r="Q14" t="s">
        <v>676</v>
      </c>
    </row>
    <row r="15" spans="1:17">
      <c r="A15" t="s">
        <v>249</v>
      </c>
      <c r="B15" t="s">
        <v>250</v>
      </c>
      <c r="C15" t="s">
        <v>133</v>
      </c>
      <c r="D15" t="s">
        <v>134</v>
      </c>
      <c r="E15" t="s">
        <v>110</v>
      </c>
      <c r="F15" t="s">
        <v>114</v>
      </c>
      <c r="G15" t="s">
        <v>117</v>
      </c>
      <c r="H15">
        <v>2022</v>
      </c>
      <c r="I15">
        <f>I3-I7</f>
        <v>11.858000000000001</v>
      </c>
      <c r="L15">
        <v>0</v>
      </c>
      <c r="N15">
        <v>0</v>
      </c>
      <c r="O15">
        <v>0</v>
      </c>
      <c r="Q15" t="s">
        <v>676</v>
      </c>
    </row>
    <row r="16" spans="1:17">
      <c r="A16" t="s">
        <v>249</v>
      </c>
      <c r="B16" t="s">
        <v>250</v>
      </c>
      <c r="C16" t="s">
        <v>133</v>
      </c>
      <c r="D16" t="s">
        <v>134</v>
      </c>
      <c r="E16" t="s">
        <v>110</v>
      </c>
      <c r="F16" t="s">
        <v>114</v>
      </c>
      <c r="G16" t="s">
        <v>117</v>
      </c>
      <c r="H16">
        <v>2025</v>
      </c>
      <c r="I16">
        <f>I4-I8</f>
        <v>15.823</v>
      </c>
      <c r="L16">
        <v>0</v>
      </c>
      <c r="N16">
        <v>0</v>
      </c>
      <c r="O16">
        <v>0</v>
      </c>
      <c r="Q16" t="s">
        <v>676</v>
      </c>
    </row>
    <row r="17" spans="1:17">
      <c r="A17" t="s">
        <v>249</v>
      </c>
      <c r="B17" t="s">
        <v>250</v>
      </c>
      <c r="C17" t="s">
        <v>133</v>
      </c>
      <c r="D17" t="s">
        <v>134</v>
      </c>
      <c r="E17" t="s">
        <v>110</v>
      </c>
      <c r="F17" t="s">
        <v>114</v>
      </c>
      <c r="G17" t="s">
        <v>156</v>
      </c>
      <c r="H17">
        <v>2030</v>
      </c>
      <c r="I17">
        <f>I5-I9</f>
        <v>26.04</v>
      </c>
      <c r="L17">
        <v>1</v>
      </c>
      <c r="N17">
        <v>0</v>
      </c>
      <c r="O17">
        <v>0</v>
      </c>
      <c r="Q17" t="s">
        <v>676</v>
      </c>
    </row>
    <row r="18" spans="1:17">
      <c r="A18" t="s">
        <v>249</v>
      </c>
      <c r="B18" t="s">
        <v>250</v>
      </c>
      <c r="C18" t="s">
        <v>291</v>
      </c>
      <c r="D18" t="s">
        <v>729</v>
      </c>
      <c r="E18" t="s">
        <v>110</v>
      </c>
      <c r="F18" t="s">
        <v>114</v>
      </c>
      <c r="G18" t="s">
        <v>129</v>
      </c>
      <c r="H18">
        <v>2035</v>
      </c>
      <c r="I18">
        <v>0.4</v>
      </c>
      <c r="L18">
        <v>0</v>
      </c>
      <c r="N18">
        <v>0</v>
      </c>
      <c r="O18">
        <v>0</v>
      </c>
      <c r="Q18" t="s">
        <v>676</v>
      </c>
    </row>
    <row r="19" spans="1:17">
      <c r="A19" t="s">
        <v>249</v>
      </c>
      <c r="B19" t="s">
        <v>250</v>
      </c>
      <c r="C19" t="s">
        <v>291</v>
      </c>
      <c r="D19" t="s">
        <v>729</v>
      </c>
      <c r="E19" t="s">
        <v>110</v>
      </c>
      <c r="F19" t="s">
        <v>114</v>
      </c>
      <c r="G19" t="s">
        <v>129</v>
      </c>
      <c r="H19">
        <v>2040</v>
      </c>
      <c r="I19">
        <v>2</v>
      </c>
      <c r="L19">
        <v>0</v>
      </c>
      <c r="N19">
        <v>0</v>
      </c>
      <c r="O19">
        <v>0</v>
      </c>
      <c r="Q19" t="s">
        <v>676</v>
      </c>
    </row>
    <row r="20" spans="1:17">
      <c r="A20" t="s">
        <v>249</v>
      </c>
      <c r="B20" t="s">
        <v>250</v>
      </c>
      <c r="C20" t="s">
        <v>291</v>
      </c>
      <c r="D20" t="s">
        <v>729</v>
      </c>
      <c r="E20" t="s">
        <v>110</v>
      </c>
      <c r="F20" t="s">
        <v>114</v>
      </c>
      <c r="G20" t="s">
        <v>129</v>
      </c>
      <c r="H20">
        <v>2045</v>
      </c>
      <c r="I20">
        <v>3.5</v>
      </c>
      <c r="L20">
        <v>0</v>
      </c>
      <c r="N20">
        <v>0</v>
      </c>
      <c r="O20">
        <v>0</v>
      </c>
      <c r="Q20" t="s">
        <v>676</v>
      </c>
    </row>
    <row r="21" spans="1:17">
      <c r="A21" t="s">
        <v>249</v>
      </c>
      <c r="B21" t="s">
        <v>250</v>
      </c>
      <c r="C21" t="s">
        <v>291</v>
      </c>
      <c r="D21" t="s">
        <v>729</v>
      </c>
      <c r="E21" t="s">
        <v>110</v>
      </c>
      <c r="F21" t="s">
        <v>114</v>
      </c>
      <c r="G21" t="s">
        <v>129</v>
      </c>
      <c r="H21">
        <v>2050</v>
      </c>
      <c r="I21">
        <v>8</v>
      </c>
      <c r="L21">
        <v>0</v>
      </c>
      <c r="N21">
        <v>0</v>
      </c>
      <c r="O21">
        <v>0</v>
      </c>
      <c r="Q21" t="s">
        <v>676</v>
      </c>
    </row>
    <row r="22" spans="1:17">
      <c r="A22" t="s">
        <v>249</v>
      </c>
      <c r="B22" t="s">
        <v>250</v>
      </c>
      <c r="C22" t="s">
        <v>121</v>
      </c>
      <c r="D22" t="s">
        <v>122</v>
      </c>
      <c r="E22" t="s">
        <v>150</v>
      </c>
      <c r="F22" t="s">
        <v>114</v>
      </c>
      <c r="G22" t="s">
        <v>117</v>
      </c>
      <c r="H22">
        <v>2021</v>
      </c>
      <c r="I22">
        <v>20.3</v>
      </c>
      <c r="L22">
        <v>0</v>
      </c>
      <c r="N22">
        <v>0</v>
      </c>
      <c r="O22">
        <v>0</v>
      </c>
      <c r="Q22" t="s">
        <v>676</v>
      </c>
    </row>
    <row r="23" spans="1:17">
      <c r="A23" t="s">
        <v>249</v>
      </c>
      <c r="B23" t="s">
        <v>250</v>
      </c>
      <c r="C23" t="s">
        <v>121</v>
      </c>
      <c r="D23" t="s">
        <v>122</v>
      </c>
      <c r="E23" t="s">
        <v>150</v>
      </c>
      <c r="F23" t="s">
        <v>114</v>
      </c>
      <c r="G23" t="s">
        <v>117</v>
      </c>
      <c r="H23">
        <v>2022</v>
      </c>
      <c r="I23">
        <v>21</v>
      </c>
      <c r="L23">
        <v>0</v>
      </c>
      <c r="N23">
        <v>0</v>
      </c>
      <c r="O23">
        <v>0</v>
      </c>
      <c r="Q23" t="s">
        <v>676</v>
      </c>
    </row>
    <row r="24" spans="1:17">
      <c r="A24" t="s">
        <v>249</v>
      </c>
      <c r="B24" t="s">
        <v>250</v>
      </c>
      <c r="C24" t="s">
        <v>121</v>
      </c>
      <c r="D24" t="s">
        <v>122</v>
      </c>
      <c r="E24" t="s">
        <v>150</v>
      </c>
      <c r="F24" t="s">
        <v>114</v>
      </c>
      <c r="G24" t="s">
        <v>117</v>
      </c>
      <c r="H24">
        <v>2025</v>
      </c>
      <c r="I24">
        <v>30.8</v>
      </c>
      <c r="L24">
        <v>0</v>
      </c>
      <c r="N24">
        <v>0</v>
      </c>
      <c r="O24">
        <v>0</v>
      </c>
      <c r="Q24" t="s">
        <v>676</v>
      </c>
    </row>
    <row r="25" spans="1:17">
      <c r="A25" t="s">
        <v>249</v>
      </c>
      <c r="B25" t="s">
        <v>250</v>
      </c>
      <c r="C25" t="s">
        <v>121</v>
      </c>
      <c r="D25" t="s">
        <v>122</v>
      </c>
      <c r="E25" t="s">
        <v>150</v>
      </c>
      <c r="F25" t="s">
        <v>114</v>
      </c>
      <c r="G25" t="s">
        <v>156</v>
      </c>
      <c r="H25">
        <v>2030</v>
      </c>
      <c r="I25">
        <v>64.8</v>
      </c>
      <c r="L25">
        <v>1</v>
      </c>
      <c r="N25">
        <v>0</v>
      </c>
      <c r="O25">
        <v>0</v>
      </c>
      <c r="Q25" t="s">
        <v>676</v>
      </c>
    </row>
    <row r="26" spans="1:17">
      <c r="A26" t="s">
        <v>249</v>
      </c>
      <c r="B26" t="s">
        <v>250</v>
      </c>
      <c r="C26" t="s">
        <v>172</v>
      </c>
      <c r="D26" t="s">
        <v>173</v>
      </c>
      <c r="E26" t="s">
        <v>150</v>
      </c>
      <c r="F26" t="s">
        <v>114</v>
      </c>
      <c r="G26" t="s">
        <v>117</v>
      </c>
      <c r="H26">
        <v>2021</v>
      </c>
      <c r="I26">
        <v>25</v>
      </c>
      <c r="L26">
        <v>0</v>
      </c>
      <c r="N26">
        <v>0</v>
      </c>
      <c r="O26">
        <v>0</v>
      </c>
      <c r="Q26" t="s">
        <v>676</v>
      </c>
    </row>
    <row r="27" spans="1:17">
      <c r="A27" t="s">
        <v>249</v>
      </c>
      <c r="B27" t="s">
        <v>250</v>
      </c>
      <c r="C27" t="s">
        <v>172</v>
      </c>
      <c r="D27" t="s">
        <v>173</v>
      </c>
      <c r="E27" t="s">
        <v>150</v>
      </c>
      <c r="F27" t="s">
        <v>114</v>
      </c>
      <c r="G27" t="s">
        <v>117</v>
      </c>
      <c r="H27">
        <v>2022</v>
      </c>
      <c r="I27">
        <v>28.1</v>
      </c>
      <c r="L27">
        <v>0</v>
      </c>
      <c r="N27">
        <v>0</v>
      </c>
      <c r="O27">
        <v>0</v>
      </c>
      <c r="Q27" t="s">
        <v>676</v>
      </c>
    </row>
    <row r="28" spans="1:17">
      <c r="A28" t="s">
        <v>249</v>
      </c>
      <c r="B28" t="s">
        <v>250</v>
      </c>
      <c r="C28" t="s">
        <v>172</v>
      </c>
      <c r="D28" t="s">
        <v>173</v>
      </c>
      <c r="E28" t="s">
        <v>150</v>
      </c>
      <c r="F28" t="s">
        <v>114</v>
      </c>
      <c r="G28" t="s">
        <v>117</v>
      </c>
      <c r="H28">
        <v>2025</v>
      </c>
      <c r="I28">
        <v>57</v>
      </c>
      <c r="L28">
        <v>0</v>
      </c>
      <c r="N28">
        <v>0</v>
      </c>
      <c r="O28">
        <v>0</v>
      </c>
      <c r="Q28" t="s">
        <v>676</v>
      </c>
    </row>
    <row r="29" spans="1:17">
      <c r="A29" t="s">
        <v>249</v>
      </c>
      <c r="B29" t="s">
        <v>250</v>
      </c>
      <c r="C29" t="s">
        <v>172</v>
      </c>
      <c r="D29" t="s">
        <v>173</v>
      </c>
      <c r="E29" t="s">
        <v>150</v>
      </c>
      <c r="F29" t="s">
        <v>114</v>
      </c>
      <c r="G29" t="s">
        <v>156</v>
      </c>
      <c r="H29">
        <v>2030</v>
      </c>
      <c r="I29">
        <v>97.6</v>
      </c>
      <c r="L29">
        <v>1</v>
      </c>
      <c r="N29">
        <v>0</v>
      </c>
      <c r="O29">
        <v>0</v>
      </c>
      <c r="Q29" t="s">
        <v>676</v>
      </c>
    </row>
    <row r="30" spans="1:17">
      <c r="A30" t="s">
        <v>249</v>
      </c>
      <c r="B30" t="s">
        <v>250</v>
      </c>
      <c r="C30" t="s">
        <v>302</v>
      </c>
      <c r="D30" t="s">
        <v>303</v>
      </c>
      <c r="E30" t="s">
        <v>110</v>
      </c>
      <c r="F30" t="s">
        <v>114</v>
      </c>
      <c r="G30" t="s">
        <v>156</v>
      </c>
      <c r="H30">
        <v>2030</v>
      </c>
      <c r="I30">
        <v>3</v>
      </c>
      <c r="L30">
        <v>1</v>
      </c>
      <c r="N30">
        <v>1</v>
      </c>
      <c r="O30">
        <v>0</v>
      </c>
      <c r="Q30" t="s">
        <v>676</v>
      </c>
    </row>
    <row r="31" spans="1:17">
      <c r="A31" t="s">
        <v>249</v>
      </c>
      <c r="B31" t="s">
        <v>250</v>
      </c>
      <c r="C31" t="s">
        <v>529</v>
      </c>
      <c r="D31" t="s">
        <v>730</v>
      </c>
      <c r="E31" t="s">
        <v>674</v>
      </c>
      <c r="F31" t="s">
        <v>114</v>
      </c>
      <c r="G31" t="s">
        <v>117</v>
      </c>
      <c r="H31">
        <v>2021</v>
      </c>
      <c r="I31">
        <v>25.1</v>
      </c>
      <c r="L31">
        <v>0</v>
      </c>
      <c r="N31">
        <v>1</v>
      </c>
      <c r="O31">
        <v>0</v>
      </c>
      <c r="Q31" t="s">
        <v>676</v>
      </c>
    </row>
    <row r="32" spans="1:17">
      <c r="A32" t="s">
        <v>249</v>
      </c>
      <c r="B32" t="s">
        <v>250</v>
      </c>
      <c r="C32" t="s">
        <v>529</v>
      </c>
      <c r="D32" t="s">
        <v>730</v>
      </c>
      <c r="E32" t="s">
        <v>674</v>
      </c>
      <c r="F32" t="s">
        <v>114</v>
      </c>
      <c r="G32" t="s">
        <v>117</v>
      </c>
      <c r="H32">
        <v>2022</v>
      </c>
      <c r="I32">
        <v>24.7</v>
      </c>
      <c r="L32">
        <v>0</v>
      </c>
      <c r="N32">
        <v>1</v>
      </c>
      <c r="O32">
        <v>0</v>
      </c>
      <c r="Q32" t="s">
        <v>676</v>
      </c>
    </row>
    <row r="33" spans="1:17">
      <c r="A33" t="s">
        <v>249</v>
      </c>
      <c r="B33" t="s">
        <v>250</v>
      </c>
      <c r="C33" t="s">
        <v>529</v>
      </c>
      <c r="D33" t="s">
        <v>730</v>
      </c>
      <c r="E33" t="s">
        <v>674</v>
      </c>
      <c r="F33" t="s">
        <v>114</v>
      </c>
      <c r="G33" t="s">
        <v>129</v>
      </c>
      <c r="H33">
        <v>2025</v>
      </c>
      <c r="I33">
        <v>24.9</v>
      </c>
      <c r="L33">
        <v>0</v>
      </c>
      <c r="N33">
        <v>1</v>
      </c>
      <c r="O33">
        <v>0</v>
      </c>
      <c r="Q33" t="s">
        <v>676</v>
      </c>
    </row>
    <row r="34" spans="1:17">
      <c r="A34" t="s">
        <v>249</v>
      </c>
      <c r="B34" t="s">
        <v>250</v>
      </c>
      <c r="C34" t="s">
        <v>529</v>
      </c>
      <c r="D34" t="s">
        <v>730</v>
      </c>
      <c r="E34" t="s">
        <v>674</v>
      </c>
      <c r="F34" t="s">
        <v>114</v>
      </c>
      <c r="G34" t="s">
        <v>129</v>
      </c>
      <c r="H34">
        <v>2030</v>
      </c>
      <c r="I34">
        <v>25.3</v>
      </c>
      <c r="L34">
        <v>0</v>
      </c>
      <c r="N34">
        <v>1</v>
      </c>
      <c r="O34">
        <v>0</v>
      </c>
      <c r="Q34" t="s">
        <v>676</v>
      </c>
    </row>
    <row r="35" spans="1:17">
      <c r="A35" t="s">
        <v>249</v>
      </c>
      <c r="B35" t="s">
        <v>250</v>
      </c>
      <c r="C35" t="s">
        <v>529</v>
      </c>
      <c r="D35" t="s">
        <v>730</v>
      </c>
      <c r="E35" t="s">
        <v>674</v>
      </c>
      <c r="F35" t="s">
        <v>114</v>
      </c>
      <c r="G35" t="s">
        <v>129</v>
      </c>
      <c r="H35">
        <v>2040</v>
      </c>
      <c r="I35">
        <v>26.3</v>
      </c>
      <c r="L35">
        <v>0</v>
      </c>
      <c r="N35">
        <v>1</v>
      </c>
      <c r="O35">
        <v>0</v>
      </c>
      <c r="Q35" t="s">
        <v>676</v>
      </c>
    </row>
    <row r="36" spans="1:17">
      <c r="A36" t="s">
        <v>249</v>
      </c>
      <c r="B36" t="s">
        <v>250</v>
      </c>
      <c r="C36" t="s">
        <v>574</v>
      </c>
      <c r="D36" t="s">
        <v>706</v>
      </c>
      <c r="E36" t="s">
        <v>199</v>
      </c>
      <c r="F36" t="s">
        <v>114</v>
      </c>
      <c r="G36" t="s">
        <v>156</v>
      </c>
      <c r="H36">
        <v>2030</v>
      </c>
      <c r="I36">
        <v>6600000</v>
      </c>
      <c r="L36">
        <v>1</v>
      </c>
      <c r="N36">
        <v>1</v>
      </c>
      <c r="O36">
        <v>0</v>
      </c>
      <c r="Q36" t="s">
        <v>676</v>
      </c>
    </row>
    <row r="37" spans="1:17">
      <c r="A37" t="s">
        <v>249</v>
      </c>
      <c r="B37" t="s">
        <v>250</v>
      </c>
      <c r="C37" t="s">
        <v>441</v>
      </c>
      <c r="D37" t="s">
        <v>442</v>
      </c>
      <c r="E37" t="s">
        <v>674</v>
      </c>
      <c r="F37" t="s">
        <v>114</v>
      </c>
      <c r="G37" t="s">
        <v>129</v>
      </c>
      <c r="H37">
        <v>2025</v>
      </c>
      <c r="I37">
        <v>137.19999999999999</v>
      </c>
      <c r="L37">
        <v>0</v>
      </c>
      <c r="N37">
        <v>1</v>
      </c>
      <c r="O37">
        <v>0</v>
      </c>
      <c r="Q37" t="s">
        <v>676</v>
      </c>
    </row>
    <row r="38" spans="1:17">
      <c r="A38" t="s">
        <v>249</v>
      </c>
      <c r="B38" t="s">
        <v>250</v>
      </c>
      <c r="C38" t="s">
        <v>441</v>
      </c>
      <c r="D38" t="s">
        <v>442</v>
      </c>
      <c r="E38" t="s">
        <v>674</v>
      </c>
      <c r="F38" t="s">
        <v>114</v>
      </c>
      <c r="G38" t="s">
        <v>129</v>
      </c>
      <c r="H38">
        <v>2030</v>
      </c>
      <c r="I38">
        <v>133.1</v>
      </c>
      <c r="L38">
        <v>0</v>
      </c>
      <c r="N38">
        <v>1</v>
      </c>
      <c r="O38">
        <v>0</v>
      </c>
      <c r="Q38" t="s">
        <v>676</v>
      </c>
    </row>
    <row r="39" spans="1:17">
      <c r="A39" t="s">
        <v>249</v>
      </c>
      <c r="B39" t="s">
        <v>250</v>
      </c>
      <c r="C39" t="s">
        <v>441</v>
      </c>
      <c r="D39" t="s">
        <v>442</v>
      </c>
      <c r="E39" t="s">
        <v>674</v>
      </c>
      <c r="F39" t="s">
        <v>114</v>
      </c>
      <c r="G39" t="s">
        <v>129</v>
      </c>
      <c r="H39">
        <v>2040</v>
      </c>
      <c r="I39">
        <v>128.80000000000001</v>
      </c>
      <c r="L39">
        <v>0</v>
      </c>
      <c r="N39">
        <v>1</v>
      </c>
      <c r="O39">
        <v>0</v>
      </c>
      <c r="Q39" t="s">
        <v>676</v>
      </c>
    </row>
    <row r="40" spans="1:17">
      <c r="A40" t="s">
        <v>249</v>
      </c>
      <c r="B40" t="s">
        <v>250</v>
      </c>
      <c r="C40" t="s">
        <v>447</v>
      </c>
      <c r="D40" t="s">
        <v>448</v>
      </c>
      <c r="E40" t="s">
        <v>674</v>
      </c>
      <c r="F40" t="s">
        <v>114</v>
      </c>
      <c r="G40" t="s">
        <v>129</v>
      </c>
      <c r="H40">
        <v>2025</v>
      </c>
      <c r="I40">
        <v>111.8</v>
      </c>
      <c r="L40">
        <v>0</v>
      </c>
      <c r="N40">
        <v>1</v>
      </c>
      <c r="O40">
        <v>0</v>
      </c>
      <c r="Q40" t="s">
        <v>676</v>
      </c>
    </row>
    <row r="41" spans="1:17">
      <c r="A41" t="s">
        <v>249</v>
      </c>
      <c r="B41" t="s">
        <v>250</v>
      </c>
      <c r="C41" t="s">
        <v>447</v>
      </c>
      <c r="D41" t="s">
        <v>448</v>
      </c>
      <c r="E41" t="s">
        <v>674</v>
      </c>
      <c r="F41" t="s">
        <v>114</v>
      </c>
      <c r="G41" t="s">
        <v>129</v>
      </c>
      <c r="H41">
        <v>2030</v>
      </c>
      <c r="I41">
        <v>111.1</v>
      </c>
      <c r="L41">
        <v>0</v>
      </c>
      <c r="N41">
        <v>1</v>
      </c>
      <c r="O41">
        <v>0</v>
      </c>
      <c r="Q41" t="s">
        <v>676</v>
      </c>
    </row>
    <row r="42" spans="1:17">
      <c r="A42" t="s">
        <v>249</v>
      </c>
      <c r="B42" t="s">
        <v>250</v>
      </c>
      <c r="C42" t="s">
        <v>447</v>
      </c>
      <c r="D42" t="s">
        <v>448</v>
      </c>
      <c r="E42" t="s">
        <v>674</v>
      </c>
      <c r="F42" t="s">
        <v>114</v>
      </c>
      <c r="G42" t="s">
        <v>129</v>
      </c>
      <c r="H42">
        <v>2040</v>
      </c>
      <c r="I42">
        <v>111.2</v>
      </c>
      <c r="L42">
        <v>0</v>
      </c>
      <c r="N42">
        <v>1</v>
      </c>
      <c r="O42">
        <v>0</v>
      </c>
      <c r="Q42" t="s">
        <v>676</v>
      </c>
    </row>
    <row r="43" spans="1:17">
      <c r="A43" t="s">
        <v>249</v>
      </c>
      <c r="B43" t="s">
        <v>250</v>
      </c>
      <c r="C43" t="s">
        <v>472</v>
      </c>
      <c r="D43" t="s">
        <v>473</v>
      </c>
      <c r="E43" t="s">
        <v>674</v>
      </c>
      <c r="F43" t="s">
        <v>114</v>
      </c>
      <c r="G43" t="s">
        <v>129</v>
      </c>
      <c r="H43">
        <v>2025</v>
      </c>
      <c r="I43">
        <v>26.4</v>
      </c>
      <c r="L43">
        <v>0</v>
      </c>
      <c r="N43">
        <v>1</v>
      </c>
      <c r="O43">
        <v>0</v>
      </c>
      <c r="Q43" t="s">
        <v>676</v>
      </c>
    </row>
    <row r="44" spans="1:17">
      <c r="A44" t="s">
        <v>249</v>
      </c>
      <c r="B44" t="s">
        <v>250</v>
      </c>
      <c r="C44" t="s">
        <v>472</v>
      </c>
      <c r="D44" t="s">
        <v>473</v>
      </c>
      <c r="E44" t="s">
        <v>674</v>
      </c>
      <c r="F44" t="s">
        <v>114</v>
      </c>
      <c r="G44" t="s">
        <v>129</v>
      </c>
      <c r="H44">
        <v>2030</v>
      </c>
      <c r="I44">
        <v>26.3</v>
      </c>
      <c r="L44">
        <v>0</v>
      </c>
      <c r="N44">
        <v>1</v>
      </c>
      <c r="O44">
        <v>0</v>
      </c>
      <c r="Q44" t="s">
        <v>676</v>
      </c>
    </row>
    <row r="45" spans="1:17">
      <c r="A45" t="s">
        <v>249</v>
      </c>
      <c r="B45" t="s">
        <v>250</v>
      </c>
      <c r="C45" t="s">
        <v>472</v>
      </c>
      <c r="D45" t="s">
        <v>473</v>
      </c>
      <c r="E45" t="s">
        <v>674</v>
      </c>
      <c r="F45" t="s">
        <v>114</v>
      </c>
      <c r="G45" t="s">
        <v>129</v>
      </c>
      <c r="H45">
        <v>2040</v>
      </c>
      <c r="I45">
        <v>26.1</v>
      </c>
      <c r="L45">
        <v>0</v>
      </c>
      <c r="N45">
        <v>1</v>
      </c>
      <c r="O45">
        <v>0</v>
      </c>
      <c r="Q45" t="s">
        <v>676</v>
      </c>
    </row>
    <row r="46" spans="1:17">
      <c r="A46" t="s">
        <v>249</v>
      </c>
      <c r="B46" t="s">
        <v>250</v>
      </c>
      <c r="C46" t="s">
        <v>454</v>
      </c>
      <c r="D46" t="s">
        <v>716</v>
      </c>
      <c r="E46" t="s">
        <v>674</v>
      </c>
      <c r="F46" t="s">
        <v>114</v>
      </c>
      <c r="G46" t="s">
        <v>129</v>
      </c>
      <c r="H46">
        <v>2025</v>
      </c>
      <c r="I46">
        <v>19.3</v>
      </c>
      <c r="L46">
        <v>0</v>
      </c>
      <c r="N46">
        <v>1</v>
      </c>
      <c r="O46">
        <v>0</v>
      </c>
      <c r="Q46" t="s">
        <v>676</v>
      </c>
    </row>
    <row r="47" spans="1:17">
      <c r="A47" t="s">
        <v>249</v>
      </c>
      <c r="B47" t="s">
        <v>250</v>
      </c>
      <c r="C47" t="s">
        <v>454</v>
      </c>
      <c r="D47" t="s">
        <v>716</v>
      </c>
      <c r="E47" t="s">
        <v>674</v>
      </c>
      <c r="F47" t="s">
        <v>114</v>
      </c>
      <c r="G47" t="s">
        <v>129</v>
      </c>
      <c r="H47">
        <v>2030</v>
      </c>
      <c r="I47">
        <v>28.3</v>
      </c>
      <c r="L47">
        <v>0</v>
      </c>
      <c r="N47">
        <v>1</v>
      </c>
      <c r="O47">
        <v>0</v>
      </c>
      <c r="Q47" t="s">
        <v>676</v>
      </c>
    </row>
    <row r="48" spans="1:17">
      <c r="A48" t="s">
        <v>249</v>
      </c>
      <c r="B48" t="s">
        <v>250</v>
      </c>
      <c r="C48" t="s">
        <v>454</v>
      </c>
      <c r="D48" t="s">
        <v>716</v>
      </c>
      <c r="E48" t="s">
        <v>674</v>
      </c>
      <c r="F48" t="s">
        <v>114</v>
      </c>
      <c r="G48" t="s">
        <v>129</v>
      </c>
      <c r="H48">
        <v>2040</v>
      </c>
      <c r="I48">
        <v>27.9</v>
      </c>
      <c r="L48">
        <v>0</v>
      </c>
      <c r="N48">
        <v>1</v>
      </c>
      <c r="O48">
        <v>0</v>
      </c>
      <c r="Q48" t="s">
        <v>676</v>
      </c>
    </row>
    <row r="49" spans="1:17">
      <c r="A49" t="s">
        <v>249</v>
      </c>
      <c r="B49" t="s">
        <v>250</v>
      </c>
      <c r="C49" t="s">
        <v>477</v>
      </c>
      <c r="D49" t="s">
        <v>478</v>
      </c>
      <c r="E49" t="s">
        <v>674</v>
      </c>
      <c r="F49" t="s">
        <v>114</v>
      </c>
      <c r="G49" t="s">
        <v>129</v>
      </c>
      <c r="H49">
        <v>2025</v>
      </c>
      <c r="I49">
        <v>14.4</v>
      </c>
      <c r="L49">
        <v>0</v>
      </c>
      <c r="N49">
        <v>1</v>
      </c>
      <c r="O49">
        <v>0</v>
      </c>
      <c r="Q49" t="s">
        <v>676</v>
      </c>
    </row>
    <row r="50" spans="1:17">
      <c r="A50" t="s">
        <v>249</v>
      </c>
      <c r="B50" t="s">
        <v>250</v>
      </c>
      <c r="C50" t="s">
        <v>477</v>
      </c>
      <c r="D50" t="s">
        <v>478</v>
      </c>
      <c r="E50" t="s">
        <v>674</v>
      </c>
      <c r="F50" t="s">
        <v>114</v>
      </c>
      <c r="G50" t="s">
        <v>129</v>
      </c>
      <c r="H50">
        <v>2030</v>
      </c>
      <c r="I50">
        <v>14</v>
      </c>
      <c r="L50">
        <v>0</v>
      </c>
      <c r="N50">
        <v>1</v>
      </c>
      <c r="O50">
        <v>0</v>
      </c>
      <c r="Q50" t="s">
        <v>676</v>
      </c>
    </row>
    <row r="51" spans="1:17">
      <c r="A51" t="s">
        <v>249</v>
      </c>
      <c r="B51" t="s">
        <v>250</v>
      </c>
      <c r="C51" t="s">
        <v>477</v>
      </c>
      <c r="D51" t="s">
        <v>478</v>
      </c>
      <c r="E51" t="s">
        <v>674</v>
      </c>
      <c r="F51" t="s">
        <v>114</v>
      </c>
      <c r="G51" t="s">
        <v>129</v>
      </c>
      <c r="H51">
        <v>2040</v>
      </c>
      <c r="I51">
        <v>14.3</v>
      </c>
      <c r="L51">
        <v>0</v>
      </c>
      <c r="N51">
        <v>1</v>
      </c>
      <c r="O51">
        <v>0</v>
      </c>
      <c r="Q51" t="s">
        <v>676</v>
      </c>
    </row>
    <row r="52" spans="1:17">
      <c r="A52" t="s">
        <v>249</v>
      </c>
      <c r="B52" t="s">
        <v>250</v>
      </c>
      <c r="C52" t="s">
        <v>464</v>
      </c>
      <c r="D52" t="s">
        <v>731</v>
      </c>
      <c r="E52" t="s">
        <v>674</v>
      </c>
      <c r="F52" t="s">
        <v>114</v>
      </c>
      <c r="G52" t="s">
        <v>129</v>
      </c>
      <c r="H52">
        <v>2025</v>
      </c>
      <c r="I52">
        <v>38.5</v>
      </c>
      <c r="L52">
        <v>0</v>
      </c>
      <c r="N52">
        <v>1</v>
      </c>
      <c r="O52">
        <v>0</v>
      </c>
      <c r="Q52" t="s">
        <v>676</v>
      </c>
    </row>
    <row r="53" spans="1:17">
      <c r="A53" t="s">
        <v>249</v>
      </c>
      <c r="B53" t="s">
        <v>250</v>
      </c>
      <c r="C53" t="s">
        <v>464</v>
      </c>
      <c r="D53" t="s">
        <v>731</v>
      </c>
      <c r="E53" t="s">
        <v>674</v>
      </c>
      <c r="F53" t="s">
        <v>114</v>
      </c>
      <c r="G53" t="s">
        <v>129</v>
      </c>
      <c r="H53">
        <v>2030</v>
      </c>
      <c r="I53">
        <v>39.1</v>
      </c>
      <c r="L53">
        <v>0</v>
      </c>
      <c r="N53">
        <v>1</v>
      </c>
      <c r="O53">
        <v>0</v>
      </c>
      <c r="Q53" t="s">
        <v>676</v>
      </c>
    </row>
    <row r="54" spans="1:17">
      <c r="A54" t="s">
        <v>249</v>
      </c>
      <c r="B54" t="s">
        <v>250</v>
      </c>
      <c r="C54" t="s">
        <v>464</v>
      </c>
      <c r="D54" t="s">
        <v>731</v>
      </c>
      <c r="E54" t="s">
        <v>674</v>
      </c>
      <c r="F54" t="s">
        <v>114</v>
      </c>
      <c r="G54" t="s">
        <v>129</v>
      </c>
      <c r="H54">
        <v>2040</v>
      </c>
      <c r="I54">
        <v>39.700000000000003</v>
      </c>
      <c r="L54">
        <v>0</v>
      </c>
      <c r="N54">
        <v>1</v>
      </c>
      <c r="O54">
        <v>0</v>
      </c>
      <c r="Q54" t="s">
        <v>676</v>
      </c>
    </row>
    <row r="55" spans="1:17">
      <c r="A55" t="s">
        <v>249</v>
      </c>
      <c r="B55" t="s">
        <v>250</v>
      </c>
      <c r="C55" t="s">
        <v>492</v>
      </c>
      <c r="D55" t="s">
        <v>493</v>
      </c>
      <c r="E55" t="s">
        <v>674</v>
      </c>
      <c r="F55" t="s">
        <v>114</v>
      </c>
      <c r="G55" t="s">
        <v>129</v>
      </c>
      <c r="H55">
        <v>2025</v>
      </c>
      <c r="I55">
        <v>3.2</v>
      </c>
      <c r="L55">
        <v>0</v>
      </c>
      <c r="N55">
        <v>1</v>
      </c>
      <c r="O55">
        <v>0</v>
      </c>
      <c r="Q55" t="s">
        <v>676</v>
      </c>
    </row>
    <row r="56" spans="1:17">
      <c r="A56" t="s">
        <v>249</v>
      </c>
      <c r="B56" t="s">
        <v>250</v>
      </c>
      <c r="C56" t="s">
        <v>492</v>
      </c>
      <c r="D56" t="s">
        <v>493</v>
      </c>
      <c r="E56" t="s">
        <v>674</v>
      </c>
      <c r="F56" t="s">
        <v>114</v>
      </c>
      <c r="G56" t="s">
        <v>129</v>
      </c>
      <c r="H56">
        <v>2030</v>
      </c>
      <c r="I56">
        <v>3.3</v>
      </c>
      <c r="L56">
        <v>0</v>
      </c>
      <c r="N56">
        <v>1</v>
      </c>
      <c r="O56">
        <v>0</v>
      </c>
      <c r="Q56" t="s">
        <v>676</v>
      </c>
    </row>
    <row r="57" spans="1:17">
      <c r="A57" t="s">
        <v>249</v>
      </c>
      <c r="B57" t="s">
        <v>250</v>
      </c>
      <c r="C57" t="s">
        <v>492</v>
      </c>
      <c r="D57" t="s">
        <v>493</v>
      </c>
      <c r="E57" t="s">
        <v>674</v>
      </c>
      <c r="F57" t="s">
        <v>114</v>
      </c>
      <c r="G57" t="s">
        <v>129</v>
      </c>
      <c r="H57">
        <v>2040</v>
      </c>
      <c r="I57">
        <v>3.3</v>
      </c>
      <c r="L57">
        <v>0</v>
      </c>
      <c r="N57">
        <v>1</v>
      </c>
      <c r="O57">
        <v>0</v>
      </c>
      <c r="Q57" t="s">
        <v>676</v>
      </c>
    </row>
    <row r="58" spans="1:17">
      <c r="A58" t="s">
        <v>249</v>
      </c>
      <c r="B58" t="s">
        <v>250</v>
      </c>
      <c r="C58" t="s">
        <v>302</v>
      </c>
      <c r="D58" t="s">
        <v>303</v>
      </c>
      <c r="E58" t="s">
        <v>175</v>
      </c>
      <c r="F58" t="s">
        <v>114</v>
      </c>
      <c r="G58" t="s">
        <v>129</v>
      </c>
      <c r="H58">
        <v>2025</v>
      </c>
      <c r="I58">
        <v>9</v>
      </c>
      <c r="L58">
        <v>0</v>
      </c>
      <c r="N58">
        <v>1</v>
      </c>
      <c r="O58">
        <v>1</v>
      </c>
      <c r="P58" t="s">
        <v>732</v>
      </c>
      <c r="Q58" t="s">
        <v>676</v>
      </c>
    </row>
    <row r="59" spans="1:17">
      <c r="A59" t="s">
        <v>249</v>
      </c>
      <c r="B59" t="s">
        <v>250</v>
      </c>
      <c r="C59" t="s">
        <v>302</v>
      </c>
      <c r="D59" t="s">
        <v>303</v>
      </c>
      <c r="E59" t="s">
        <v>175</v>
      </c>
      <c r="F59" t="s">
        <v>114</v>
      </c>
      <c r="G59" t="s">
        <v>129</v>
      </c>
      <c r="H59">
        <v>2030</v>
      </c>
      <c r="I59">
        <v>40</v>
      </c>
      <c r="L59">
        <v>0</v>
      </c>
      <c r="N59">
        <v>1</v>
      </c>
      <c r="O59">
        <v>1</v>
      </c>
      <c r="P59" t="s">
        <v>732</v>
      </c>
      <c r="Q59" t="s">
        <v>676</v>
      </c>
    </row>
    <row r="60" spans="1:17">
      <c r="A60" t="s">
        <v>249</v>
      </c>
      <c r="B60" t="s">
        <v>250</v>
      </c>
      <c r="C60" t="s">
        <v>302</v>
      </c>
      <c r="D60" t="s">
        <v>303</v>
      </c>
      <c r="E60" t="s">
        <v>175</v>
      </c>
      <c r="F60" t="s">
        <v>114</v>
      </c>
      <c r="G60" t="s">
        <v>129</v>
      </c>
      <c r="H60">
        <v>2040</v>
      </c>
      <c r="I60">
        <v>114</v>
      </c>
      <c r="L60">
        <v>0</v>
      </c>
      <c r="N60">
        <v>1</v>
      </c>
      <c r="O60">
        <v>1</v>
      </c>
      <c r="P60" t="s">
        <v>732</v>
      </c>
      <c r="Q60" t="s">
        <v>676</v>
      </c>
    </row>
    <row r="61" spans="1:17">
      <c r="A61" t="s">
        <v>249</v>
      </c>
      <c r="B61" t="s">
        <v>250</v>
      </c>
      <c r="C61" t="s">
        <v>302</v>
      </c>
      <c r="D61" t="s">
        <v>715</v>
      </c>
      <c r="E61" t="s">
        <v>175</v>
      </c>
      <c r="F61" t="s">
        <v>114</v>
      </c>
      <c r="G61" t="s">
        <v>129</v>
      </c>
      <c r="H61">
        <v>2025</v>
      </c>
      <c r="I61">
        <v>12</v>
      </c>
      <c r="L61">
        <v>0</v>
      </c>
      <c r="N61">
        <v>1</v>
      </c>
      <c r="O61">
        <v>1</v>
      </c>
      <c r="P61" t="s">
        <v>733</v>
      </c>
      <c r="Q61" t="s">
        <v>676</v>
      </c>
    </row>
    <row r="62" spans="1:17">
      <c r="A62" t="s">
        <v>249</v>
      </c>
      <c r="B62" t="s">
        <v>250</v>
      </c>
      <c r="C62" t="s">
        <v>302</v>
      </c>
      <c r="D62" t="s">
        <v>715</v>
      </c>
      <c r="E62" t="s">
        <v>175</v>
      </c>
      <c r="F62" t="s">
        <v>114</v>
      </c>
      <c r="G62" t="s">
        <v>129</v>
      </c>
      <c r="H62">
        <v>2030</v>
      </c>
      <c r="I62">
        <v>12</v>
      </c>
      <c r="L62">
        <v>0</v>
      </c>
      <c r="N62">
        <v>1</v>
      </c>
      <c r="O62">
        <v>1</v>
      </c>
      <c r="P62" t="s">
        <v>733</v>
      </c>
      <c r="Q62" t="s">
        <v>676</v>
      </c>
    </row>
    <row r="63" spans="1:17">
      <c r="A63" t="s">
        <v>249</v>
      </c>
      <c r="B63" t="s">
        <v>250</v>
      </c>
      <c r="C63" t="s">
        <v>302</v>
      </c>
      <c r="D63" t="s">
        <v>715</v>
      </c>
      <c r="E63" t="s">
        <v>175</v>
      </c>
      <c r="F63" t="s">
        <v>114</v>
      </c>
      <c r="G63" t="s">
        <v>129</v>
      </c>
      <c r="H63">
        <v>2040</v>
      </c>
      <c r="I63">
        <v>12</v>
      </c>
      <c r="L63">
        <v>0</v>
      </c>
      <c r="N63">
        <v>1</v>
      </c>
      <c r="O63">
        <v>1</v>
      </c>
      <c r="P63" t="s">
        <v>733</v>
      </c>
      <c r="Q63" t="s">
        <v>676</v>
      </c>
    </row>
    <row r="64" spans="1:17">
      <c r="A64" t="s">
        <v>249</v>
      </c>
      <c r="B64" t="s">
        <v>250</v>
      </c>
      <c r="C64" t="s">
        <v>196</v>
      </c>
      <c r="D64" t="s">
        <v>197</v>
      </c>
      <c r="E64" t="s">
        <v>110</v>
      </c>
      <c r="F64" t="s">
        <v>114</v>
      </c>
      <c r="G64" t="s">
        <v>117</v>
      </c>
      <c r="H64">
        <v>2021</v>
      </c>
      <c r="I64">
        <v>22.594000000000001</v>
      </c>
      <c r="L64">
        <v>0</v>
      </c>
      <c r="N64">
        <v>0</v>
      </c>
      <c r="O64">
        <v>0</v>
      </c>
      <c r="Q64" t="s">
        <v>676</v>
      </c>
    </row>
    <row r="65" spans="1:17">
      <c r="A65" t="s">
        <v>249</v>
      </c>
      <c r="B65" t="s">
        <v>250</v>
      </c>
      <c r="C65" t="s">
        <v>196</v>
      </c>
      <c r="D65" t="s">
        <v>197</v>
      </c>
      <c r="E65" t="s">
        <v>110</v>
      </c>
      <c r="F65" t="s">
        <v>114</v>
      </c>
      <c r="G65" t="s">
        <v>117</v>
      </c>
      <c r="H65">
        <v>2022</v>
      </c>
      <c r="I65">
        <v>25.064</v>
      </c>
      <c r="L65">
        <v>0</v>
      </c>
      <c r="N65">
        <v>0</v>
      </c>
      <c r="O65">
        <v>0</v>
      </c>
      <c r="Q65" t="s">
        <v>676</v>
      </c>
    </row>
    <row r="66" spans="1:17">
      <c r="A66" t="s">
        <v>249</v>
      </c>
      <c r="B66" t="s">
        <v>250</v>
      </c>
      <c r="C66" t="s">
        <v>196</v>
      </c>
      <c r="D66" t="s">
        <v>197</v>
      </c>
      <c r="E66" t="s">
        <v>110</v>
      </c>
      <c r="F66" t="s">
        <v>114</v>
      </c>
      <c r="G66" t="s">
        <v>117</v>
      </c>
      <c r="H66">
        <v>2025</v>
      </c>
      <c r="I66">
        <v>44.173000000000002</v>
      </c>
      <c r="L66">
        <v>0</v>
      </c>
      <c r="N66">
        <v>0</v>
      </c>
      <c r="O66">
        <v>0</v>
      </c>
      <c r="Q66" t="s">
        <v>676</v>
      </c>
    </row>
    <row r="67" spans="1:17">
      <c r="A67" t="s">
        <v>249</v>
      </c>
      <c r="B67" t="s">
        <v>250</v>
      </c>
      <c r="C67" t="s">
        <v>196</v>
      </c>
      <c r="D67" t="s">
        <v>197</v>
      </c>
      <c r="E67" t="s">
        <v>110</v>
      </c>
      <c r="F67" t="s">
        <v>114</v>
      </c>
      <c r="G67" t="s">
        <v>156</v>
      </c>
      <c r="H67">
        <v>2030</v>
      </c>
      <c r="I67">
        <v>79.253</v>
      </c>
      <c r="L67">
        <v>1</v>
      </c>
      <c r="N67">
        <v>0</v>
      </c>
      <c r="O67">
        <v>0</v>
      </c>
      <c r="Q67" t="s">
        <v>676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C68E-6E01-46A2-9FD0-B66545E02BF5}">
  <dimension ref="B4:D12"/>
  <sheetViews>
    <sheetView workbookViewId="0">
      <selection activeCell="C7" sqref="C7"/>
    </sheetView>
  </sheetViews>
  <sheetFormatPr defaultRowHeight="15"/>
  <cols>
    <col min="2" max="2" width="12.42578125" bestFit="1" customWidth="1"/>
    <col min="3" max="3" width="41.28515625" bestFit="1" customWidth="1"/>
  </cols>
  <sheetData>
    <row r="4" spans="2:4">
      <c r="B4" s="46" t="s">
        <v>76</v>
      </c>
      <c r="C4" t="s">
        <v>77</v>
      </c>
      <c r="D4" t="s">
        <v>78</v>
      </c>
    </row>
    <row r="5" spans="2:4">
      <c r="B5" s="46"/>
      <c r="C5" t="s">
        <v>79</v>
      </c>
      <c r="D5" t="s">
        <v>80</v>
      </c>
    </row>
    <row r="6" spans="2:4">
      <c r="B6" s="47" t="s">
        <v>81</v>
      </c>
    </row>
    <row r="7" spans="2:4">
      <c r="B7" s="47"/>
      <c r="C7" t="s">
        <v>82</v>
      </c>
    </row>
    <row r="8" spans="2:4">
      <c r="B8" s="47"/>
      <c r="C8" t="s">
        <v>83</v>
      </c>
    </row>
    <row r="9" spans="2:4">
      <c r="B9" s="47"/>
      <c r="C9" t="s">
        <v>84</v>
      </c>
    </row>
    <row r="10" spans="2:4">
      <c r="C10" t="s">
        <v>85</v>
      </c>
      <c r="D10" t="s">
        <v>86</v>
      </c>
    </row>
    <row r="11" spans="2:4">
      <c r="C11" t="s">
        <v>87</v>
      </c>
    </row>
    <row r="12" spans="2:4">
      <c r="C12" t="s">
        <v>88</v>
      </c>
    </row>
  </sheetData>
  <mergeCells count="2">
    <mergeCell ref="B4:B5"/>
    <mergeCell ref="B6:B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492-B121-40C1-9701-B6B5EAE4367C}">
  <dimension ref="A1:Q162"/>
  <sheetViews>
    <sheetView topLeftCell="A157" workbookViewId="0">
      <selection activeCell="D64" sqref="D64"/>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268</v>
      </c>
      <c r="B2" t="s">
        <v>269</v>
      </c>
      <c r="C2" t="s">
        <v>121</v>
      </c>
      <c r="D2" t="s">
        <v>122</v>
      </c>
      <c r="E2" t="s">
        <v>110</v>
      </c>
      <c r="F2" t="s">
        <v>114</v>
      </c>
      <c r="G2" t="s">
        <v>168</v>
      </c>
      <c r="H2">
        <v>2005</v>
      </c>
      <c r="I2">
        <v>0.03</v>
      </c>
      <c r="L2">
        <v>0</v>
      </c>
      <c r="N2">
        <v>0</v>
      </c>
      <c r="O2">
        <v>0</v>
      </c>
      <c r="Q2" t="s">
        <v>699</v>
      </c>
    </row>
    <row r="3" spans="1:17">
      <c r="A3" t="s">
        <v>268</v>
      </c>
      <c r="B3" t="s">
        <v>269</v>
      </c>
      <c r="C3" t="s">
        <v>121</v>
      </c>
      <c r="D3" t="s">
        <v>122</v>
      </c>
      <c r="E3" t="s">
        <v>110</v>
      </c>
      <c r="F3" t="s">
        <v>114</v>
      </c>
      <c r="G3" t="s">
        <v>168</v>
      </c>
      <c r="H3">
        <v>2010</v>
      </c>
      <c r="I3">
        <v>0.03</v>
      </c>
      <c r="L3">
        <v>0</v>
      </c>
      <c r="N3">
        <v>0</v>
      </c>
      <c r="O3">
        <v>0</v>
      </c>
      <c r="Q3" t="s">
        <v>699</v>
      </c>
    </row>
    <row r="4" spans="1:17">
      <c r="A4" t="s">
        <v>268</v>
      </c>
      <c r="B4" t="s">
        <v>269</v>
      </c>
      <c r="C4" t="s">
        <v>121</v>
      </c>
      <c r="D4" t="s">
        <v>122</v>
      </c>
      <c r="E4" t="s">
        <v>110</v>
      </c>
      <c r="F4" t="s">
        <v>114</v>
      </c>
      <c r="G4" t="s">
        <v>168</v>
      </c>
      <c r="H4">
        <v>2015</v>
      </c>
      <c r="I4">
        <v>7.0000000000000007E-2</v>
      </c>
      <c r="L4">
        <v>0</v>
      </c>
      <c r="N4">
        <v>0</v>
      </c>
      <c r="O4">
        <v>0</v>
      </c>
      <c r="Q4" t="s">
        <v>699</v>
      </c>
    </row>
    <row r="5" spans="1:17">
      <c r="A5" t="s">
        <v>268</v>
      </c>
      <c r="B5" t="s">
        <v>269</v>
      </c>
      <c r="C5" t="s">
        <v>121</v>
      </c>
      <c r="D5" t="s">
        <v>122</v>
      </c>
      <c r="E5" t="s">
        <v>110</v>
      </c>
      <c r="F5" t="s">
        <v>114</v>
      </c>
      <c r="G5" t="s">
        <v>168</v>
      </c>
      <c r="H5">
        <v>2020</v>
      </c>
      <c r="I5">
        <v>0.08</v>
      </c>
      <c r="L5">
        <v>0</v>
      </c>
      <c r="N5">
        <v>0</v>
      </c>
      <c r="O5">
        <v>0</v>
      </c>
      <c r="Q5" t="s">
        <v>699</v>
      </c>
    </row>
    <row r="6" spans="1:17">
      <c r="A6" t="s">
        <v>268</v>
      </c>
      <c r="B6" t="s">
        <v>269</v>
      </c>
      <c r="C6" t="s">
        <v>121</v>
      </c>
      <c r="D6" t="s">
        <v>122</v>
      </c>
      <c r="E6" t="s">
        <v>110</v>
      </c>
      <c r="F6" t="s">
        <v>114</v>
      </c>
      <c r="G6" t="s">
        <v>168</v>
      </c>
      <c r="H6">
        <v>2025</v>
      </c>
      <c r="I6">
        <v>0.16</v>
      </c>
      <c r="L6">
        <v>0</v>
      </c>
      <c r="N6">
        <v>0</v>
      </c>
      <c r="O6">
        <v>0</v>
      </c>
      <c r="Q6" t="s">
        <v>699</v>
      </c>
    </row>
    <row r="7" spans="1:17">
      <c r="A7" t="s">
        <v>268</v>
      </c>
      <c r="B7" t="s">
        <v>269</v>
      </c>
      <c r="C7" t="s">
        <v>121</v>
      </c>
      <c r="D7" t="s">
        <v>122</v>
      </c>
      <c r="E7" t="s">
        <v>110</v>
      </c>
      <c r="F7" t="s">
        <v>114</v>
      </c>
      <c r="G7" t="s">
        <v>168</v>
      </c>
      <c r="H7">
        <v>2030</v>
      </c>
      <c r="I7">
        <v>0.95</v>
      </c>
      <c r="L7">
        <v>0</v>
      </c>
      <c r="N7">
        <v>0</v>
      </c>
      <c r="O7">
        <v>0</v>
      </c>
      <c r="Q7" t="s">
        <v>699</v>
      </c>
    </row>
    <row r="8" spans="1:17">
      <c r="A8" t="s">
        <v>268</v>
      </c>
      <c r="B8" t="s">
        <v>269</v>
      </c>
      <c r="C8" t="s">
        <v>121</v>
      </c>
      <c r="D8" t="s">
        <v>122</v>
      </c>
      <c r="E8" t="s">
        <v>110</v>
      </c>
      <c r="F8" t="s">
        <v>114</v>
      </c>
      <c r="G8" t="s">
        <v>168</v>
      </c>
      <c r="H8">
        <v>2035</v>
      </c>
      <c r="I8">
        <v>0.95</v>
      </c>
      <c r="L8">
        <v>0</v>
      </c>
      <c r="N8">
        <v>0</v>
      </c>
      <c r="O8">
        <v>0</v>
      </c>
      <c r="Q8" t="s">
        <v>699</v>
      </c>
    </row>
    <row r="9" spans="1:17">
      <c r="A9" t="s">
        <v>268</v>
      </c>
      <c r="B9" t="s">
        <v>269</v>
      </c>
      <c r="C9" t="s">
        <v>121</v>
      </c>
      <c r="D9" t="s">
        <v>122</v>
      </c>
      <c r="E9" t="s">
        <v>110</v>
      </c>
      <c r="F9" t="s">
        <v>114</v>
      </c>
      <c r="G9" t="s">
        <v>168</v>
      </c>
      <c r="H9">
        <v>2040</v>
      </c>
      <c r="I9">
        <v>0.95</v>
      </c>
      <c r="L9">
        <v>0</v>
      </c>
      <c r="N9">
        <v>0</v>
      </c>
      <c r="O9">
        <v>0</v>
      </c>
      <c r="Q9" t="s">
        <v>699</v>
      </c>
    </row>
    <row r="10" spans="1:17">
      <c r="A10" t="s">
        <v>268</v>
      </c>
      <c r="B10" t="s">
        <v>269</v>
      </c>
      <c r="C10" t="s">
        <v>172</v>
      </c>
      <c r="D10" t="s">
        <v>173</v>
      </c>
      <c r="E10" t="s">
        <v>110</v>
      </c>
      <c r="F10" t="s">
        <v>114</v>
      </c>
      <c r="G10" t="s">
        <v>168</v>
      </c>
      <c r="H10">
        <v>2005</v>
      </c>
      <c r="I10">
        <v>0</v>
      </c>
      <c r="L10">
        <v>0</v>
      </c>
      <c r="N10">
        <v>0</v>
      </c>
      <c r="O10">
        <v>0</v>
      </c>
      <c r="Q10" t="s">
        <v>699</v>
      </c>
    </row>
    <row r="11" spans="1:17">
      <c r="A11" t="s">
        <v>268</v>
      </c>
      <c r="B11" t="s">
        <v>269</v>
      </c>
      <c r="C11" t="s">
        <v>172</v>
      </c>
      <c r="D11" t="s">
        <v>173</v>
      </c>
      <c r="E11" t="s">
        <v>110</v>
      </c>
      <c r="F11" t="s">
        <v>114</v>
      </c>
      <c r="G11" t="s">
        <v>168</v>
      </c>
      <c r="H11">
        <v>2010</v>
      </c>
      <c r="I11">
        <v>0</v>
      </c>
      <c r="L11">
        <v>0</v>
      </c>
      <c r="N11">
        <v>0</v>
      </c>
      <c r="O11">
        <v>0</v>
      </c>
      <c r="Q11" t="s">
        <v>699</v>
      </c>
    </row>
    <row r="12" spans="1:17">
      <c r="A12" t="s">
        <v>268</v>
      </c>
      <c r="B12" t="s">
        <v>269</v>
      </c>
      <c r="C12" t="s">
        <v>172</v>
      </c>
      <c r="D12" t="s">
        <v>173</v>
      </c>
      <c r="E12" t="s">
        <v>110</v>
      </c>
      <c r="F12" t="s">
        <v>114</v>
      </c>
      <c r="G12" t="s">
        <v>168</v>
      </c>
      <c r="H12">
        <v>2015</v>
      </c>
      <c r="I12">
        <v>0</v>
      </c>
      <c r="L12">
        <v>0</v>
      </c>
      <c r="N12">
        <v>0</v>
      </c>
      <c r="O12">
        <v>0</v>
      </c>
      <c r="Q12" t="s">
        <v>699</v>
      </c>
    </row>
    <row r="13" spans="1:17">
      <c r="A13" t="s">
        <v>268</v>
      </c>
      <c r="B13" t="s">
        <v>269</v>
      </c>
      <c r="C13" t="s">
        <v>172</v>
      </c>
      <c r="D13" t="s">
        <v>173</v>
      </c>
      <c r="E13" t="s">
        <v>110</v>
      </c>
      <c r="F13" t="s">
        <v>114</v>
      </c>
      <c r="G13" t="s">
        <v>168</v>
      </c>
      <c r="H13">
        <v>2020</v>
      </c>
      <c r="I13">
        <v>0</v>
      </c>
      <c r="L13">
        <v>0</v>
      </c>
      <c r="N13">
        <v>0</v>
      </c>
      <c r="O13">
        <v>0</v>
      </c>
      <c r="Q13" t="s">
        <v>699</v>
      </c>
    </row>
    <row r="14" spans="1:17">
      <c r="A14" t="s">
        <v>268</v>
      </c>
      <c r="B14" t="s">
        <v>269</v>
      </c>
      <c r="C14" t="s">
        <v>172</v>
      </c>
      <c r="D14" t="s">
        <v>173</v>
      </c>
      <c r="E14" t="s">
        <v>110</v>
      </c>
      <c r="F14" t="s">
        <v>114</v>
      </c>
      <c r="G14" t="s">
        <v>168</v>
      </c>
      <c r="H14">
        <v>2025</v>
      </c>
      <c r="I14">
        <v>0.66</v>
      </c>
      <c r="L14">
        <v>0</v>
      </c>
      <c r="N14">
        <v>0</v>
      </c>
      <c r="O14">
        <v>0</v>
      </c>
      <c r="Q14" t="s">
        <v>699</v>
      </c>
    </row>
    <row r="15" spans="1:17">
      <c r="A15" t="s">
        <v>268</v>
      </c>
      <c r="B15" t="s">
        <v>269</v>
      </c>
      <c r="C15" t="s">
        <v>172</v>
      </c>
      <c r="D15" t="s">
        <v>173</v>
      </c>
      <c r="E15" t="s">
        <v>110</v>
      </c>
      <c r="F15" t="s">
        <v>114</v>
      </c>
      <c r="G15" t="s">
        <v>168</v>
      </c>
      <c r="H15">
        <v>2030</v>
      </c>
      <c r="I15">
        <v>0.74</v>
      </c>
      <c r="L15">
        <v>0</v>
      </c>
      <c r="N15">
        <v>0</v>
      </c>
      <c r="O15">
        <v>0</v>
      </c>
      <c r="Q15" t="s">
        <v>699</v>
      </c>
    </row>
    <row r="16" spans="1:17">
      <c r="A16" t="s">
        <v>268</v>
      </c>
      <c r="B16" t="s">
        <v>269</v>
      </c>
      <c r="C16" t="s">
        <v>172</v>
      </c>
      <c r="D16" t="s">
        <v>173</v>
      </c>
      <c r="E16" t="s">
        <v>110</v>
      </c>
      <c r="F16" t="s">
        <v>114</v>
      </c>
      <c r="G16" t="s">
        <v>168</v>
      </c>
      <c r="H16">
        <v>2035</v>
      </c>
      <c r="I16">
        <v>0.74</v>
      </c>
      <c r="L16">
        <v>0</v>
      </c>
      <c r="N16">
        <v>0</v>
      </c>
      <c r="O16">
        <v>0</v>
      </c>
      <c r="Q16" t="s">
        <v>699</v>
      </c>
    </row>
    <row r="17" spans="1:17">
      <c r="A17" t="s">
        <v>268</v>
      </c>
      <c r="B17" t="s">
        <v>269</v>
      </c>
      <c r="C17" t="s">
        <v>172</v>
      </c>
      <c r="D17" t="s">
        <v>173</v>
      </c>
      <c r="E17" t="s">
        <v>110</v>
      </c>
      <c r="F17" t="s">
        <v>114</v>
      </c>
      <c r="G17" t="s">
        <v>168</v>
      </c>
      <c r="H17">
        <v>2040</v>
      </c>
      <c r="I17">
        <v>0.78</v>
      </c>
      <c r="L17">
        <v>0</v>
      </c>
      <c r="N17">
        <v>0</v>
      </c>
      <c r="O17">
        <v>0</v>
      </c>
      <c r="Q17" t="s">
        <v>699</v>
      </c>
    </row>
    <row r="18" spans="1:17">
      <c r="A18" t="s">
        <v>268</v>
      </c>
      <c r="B18" t="s">
        <v>269</v>
      </c>
      <c r="C18" t="s">
        <v>121</v>
      </c>
      <c r="D18" t="s">
        <v>122</v>
      </c>
      <c r="E18" t="s">
        <v>137</v>
      </c>
      <c r="F18" t="s">
        <v>114</v>
      </c>
      <c r="G18" t="s">
        <v>168</v>
      </c>
      <c r="H18">
        <v>2005</v>
      </c>
      <c r="I18">
        <v>47</v>
      </c>
      <c r="L18">
        <v>0</v>
      </c>
      <c r="N18">
        <v>0</v>
      </c>
      <c r="O18">
        <v>0</v>
      </c>
      <c r="Q18" t="s">
        <v>699</v>
      </c>
    </row>
    <row r="19" spans="1:17">
      <c r="A19" t="s">
        <v>268</v>
      </c>
      <c r="B19" t="s">
        <v>269</v>
      </c>
      <c r="C19" t="s">
        <v>121</v>
      </c>
      <c r="D19" t="s">
        <v>122</v>
      </c>
      <c r="E19" t="s">
        <v>137</v>
      </c>
      <c r="F19" t="s">
        <v>114</v>
      </c>
      <c r="G19" t="s">
        <v>168</v>
      </c>
      <c r="H19">
        <v>2010</v>
      </c>
      <c r="I19">
        <v>49</v>
      </c>
      <c r="L19">
        <v>0</v>
      </c>
      <c r="N19">
        <v>0</v>
      </c>
      <c r="O19">
        <v>0</v>
      </c>
      <c r="Q19" t="s">
        <v>699</v>
      </c>
    </row>
    <row r="20" spans="1:17">
      <c r="A20" t="s">
        <v>268</v>
      </c>
      <c r="B20" t="s">
        <v>269</v>
      </c>
      <c r="C20" t="s">
        <v>121</v>
      </c>
      <c r="D20" t="s">
        <v>122</v>
      </c>
      <c r="E20" t="s">
        <v>137</v>
      </c>
      <c r="F20" t="s">
        <v>114</v>
      </c>
      <c r="G20" t="s">
        <v>168</v>
      </c>
      <c r="H20">
        <v>2015</v>
      </c>
      <c r="I20">
        <v>147</v>
      </c>
      <c r="L20">
        <v>0</v>
      </c>
      <c r="N20">
        <v>0</v>
      </c>
      <c r="O20">
        <v>0</v>
      </c>
      <c r="Q20" t="s">
        <v>699</v>
      </c>
    </row>
    <row r="21" spans="1:17">
      <c r="A21" t="s">
        <v>268</v>
      </c>
      <c r="B21" t="s">
        <v>269</v>
      </c>
      <c r="C21" t="s">
        <v>121</v>
      </c>
      <c r="D21" t="s">
        <v>122</v>
      </c>
      <c r="E21" t="s">
        <v>137</v>
      </c>
      <c r="F21" t="s">
        <v>114</v>
      </c>
      <c r="G21" t="s">
        <v>168</v>
      </c>
      <c r="H21">
        <v>2020</v>
      </c>
      <c r="I21">
        <v>177</v>
      </c>
      <c r="L21">
        <v>0</v>
      </c>
      <c r="N21">
        <v>0</v>
      </c>
      <c r="O21">
        <v>0</v>
      </c>
      <c r="Q21" t="s">
        <v>699</v>
      </c>
    </row>
    <row r="22" spans="1:17">
      <c r="A22" t="s">
        <v>268</v>
      </c>
      <c r="B22" t="s">
        <v>269</v>
      </c>
      <c r="C22" t="s">
        <v>121</v>
      </c>
      <c r="D22" t="s">
        <v>122</v>
      </c>
      <c r="E22" t="s">
        <v>137</v>
      </c>
      <c r="F22" t="s">
        <v>114</v>
      </c>
      <c r="G22" t="s">
        <v>168</v>
      </c>
      <c r="H22">
        <v>2025</v>
      </c>
      <c r="I22">
        <v>355</v>
      </c>
      <c r="L22">
        <v>0</v>
      </c>
      <c r="N22">
        <v>0</v>
      </c>
      <c r="O22">
        <v>0</v>
      </c>
      <c r="Q22" t="s">
        <v>699</v>
      </c>
    </row>
    <row r="23" spans="1:17">
      <c r="A23" t="s">
        <v>268</v>
      </c>
      <c r="B23" t="s">
        <v>269</v>
      </c>
      <c r="C23" t="s">
        <v>121</v>
      </c>
      <c r="D23" t="s">
        <v>122</v>
      </c>
      <c r="E23" t="s">
        <v>137</v>
      </c>
      <c r="F23" t="s">
        <v>114</v>
      </c>
      <c r="G23" t="s">
        <v>168</v>
      </c>
      <c r="H23">
        <v>2030</v>
      </c>
      <c r="I23">
        <v>3108</v>
      </c>
      <c r="L23">
        <v>0</v>
      </c>
      <c r="N23">
        <v>0</v>
      </c>
      <c r="O23">
        <v>0</v>
      </c>
      <c r="Q23" t="s">
        <v>699</v>
      </c>
    </row>
    <row r="24" spans="1:17">
      <c r="A24" t="s">
        <v>268</v>
      </c>
      <c r="B24" t="s">
        <v>269</v>
      </c>
      <c r="C24" t="s">
        <v>121</v>
      </c>
      <c r="D24" t="s">
        <v>122</v>
      </c>
      <c r="E24" t="s">
        <v>137</v>
      </c>
      <c r="F24" t="s">
        <v>114</v>
      </c>
      <c r="G24" t="s">
        <v>168</v>
      </c>
      <c r="H24">
        <v>2035</v>
      </c>
      <c r="I24">
        <v>3137</v>
      </c>
      <c r="L24">
        <v>0</v>
      </c>
      <c r="N24">
        <v>0</v>
      </c>
      <c r="O24">
        <v>0</v>
      </c>
      <c r="Q24" t="s">
        <v>699</v>
      </c>
    </row>
    <row r="25" spans="1:17">
      <c r="A25" t="s">
        <v>268</v>
      </c>
      <c r="B25" t="s">
        <v>269</v>
      </c>
      <c r="C25" t="s">
        <v>121</v>
      </c>
      <c r="D25" t="s">
        <v>122</v>
      </c>
      <c r="E25" t="s">
        <v>137</v>
      </c>
      <c r="F25" t="s">
        <v>114</v>
      </c>
      <c r="G25" t="s">
        <v>168</v>
      </c>
      <c r="H25">
        <v>2040</v>
      </c>
      <c r="I25">
        <v>3167</v>
      </c>
      <c r="L25">
        <v>0</v>
      </c>
      <c r="N25">
        <v>0</v>
      </c>
      <c r="O25">
        <v>0</v>
      </c>
      <c r="Q25" t="s">
        <v>699</v>
      </c>
    </row>
    <row r="26" spans="1:17">
      <c r="A26" t="s">
        <v>268</v>
      </c>
      <c r="B26" t="s">
        <v>269</v>
      </c>
      <c r="C26" t="s">
        <v>172</v>
      </c>
      <c r="D26" t="s">
        <v>173</v>
      </c>
      <c r="E26" t="s">
        <v>137</v>
      </c>
      <c r="F26" t="s">
        <v>114</v>
      </c>
      <c r="G26" t="s">
        <v>168</v>
      </c>
      <c r="H26">
        <v>2005</v>
      </c>
      <c r="I26">
        <v>0</v>
      </c>
      <c r="L26">
        <v>0</v>
      </c>
      <c r="N26">
        <v>0</v>
      </c>
      <c r="O26">
        <v>0</v>
      </c>
      <c r="Q26" t="s">
        <v>699</v>
      </c>
    </row>
    <row r="27" spans="1:17">
      <c r="A27" t="s">
        <v>268</v>
      </c>
      <c r="B27" t="s">
        <v>269</v>
      </c>
      <c r="C27" t="s">
        <v>172</v>
      </c>
      <c r="D27" t="s">
        <v>173</v>
      </c>
      <c r="E27" t="s">
        <v>137</v>
      </c>
      <c r="F27" t="s">
        <v>114</v>
      </c>
      <c r="G27" t="s">
        <v>168</v>
      </c>
      <c r="H27">
        <v>2010</v>
      </c>
      <c r="I27">
        <v>0</v>
      </c>
      <c r="L27">
        <v>0</v>
      </c>
      <c r="N27">
        <v>0</v>
      </c>
      <c r="O27">
        <v>0</v>
      </c>
      <c r="Q27" t="s">
        <v>699</v>
      </c>
    </row>
    <row r="28" spans="1:17">
      <c r="A28" t="s">
        <v>268</v>
      </c>
      <c r="B28" t="s">
        <v>269</v>
      </c>
      <c r="C28" t="s">
        <v>172</v>
      </c>
      <c r="D28" t="s">
        <v>173</v>
      </c>
      <c r="E28" t="s">
        <v>137</v>
      </c>
      <c r="F28" t="s">
        <v>114</v>
      </c>
      <c r="G28" t="s">
        <v>168</v>
      </c>
      <c r="H28">
        <v>2015</v>
      </c>
      <c r="I28">
        <v>0</v>
      </c>
      <c r="L28">
        <v>0</v>
      </c>
      <c r="N28">
        <v>0</v>
      </c>
      <c r="O28">
        <v>0</v>
      </c>
      <c r="Q28" t="s">
        <v>699</v>
      </c>
    </row>
    <row r="29" spans="1:17">
      <c r="A29" t="s">
        <v>268</v>
      </c>
      <c r="B29" t="s">
        <v>269</v>
      </c>
      <c r="C29" t="s">
        <v>172</v>
      </c>
      <c r="D29" t="s">
        <v>173</v>
      </c>
      <c r="E29" t="s">
        <v>137</v>
      </c>
      <c r="F29" t="s">
        <v>114</v>
      </c>
      <c r="G29" t="s">
        <v>168</v>
      </c>
      <c r="H29">
        <v>2020</v>
      </c>
      <c r="I29">
        <v>5</v>
      </c>
      <c r="L29">
        <v>0</v>
      </c>
      <c r="N29">
        <v>0</v>
      </c>
      <c r="O29">
        <v>0</v>
      </c>
      <c r="Q29" t="s">
        <v>699</v>
      </c>
    </row>
    <row r="30" spans="1:17">
      <c r="A30" t="s">
        <v>268</v>
      </c>
      <c r="B30" t="s">
        <v>269</v>
      </c>
      <c r="C30" t="s">
        <v>172</v>
      </c>
      <c r="D30" t="s">
        <v>173</v>
      </c>
      <c r="E30" t="s">
        <v>137</v>
      </c>
      <c r="F30" t="s">
        <v>114</v>
      </c>
      <c r="G30" t="s">
        <v>168</v>
      </c>
      <c r="H30">
        <v>2025</v>
      </c>
      <c r="I30">
        <v>749</v>
      </c>
      <c r="L30">
        <v>0</v>
      </c>
      <c r="N30">
        <v>0</v>
      </c>
      <c r="O30">
        <v>0</v>
      </c>
      <c r="Q30" t="s">
        <v>699</v>
      </c>
    </row>
    <row r="31" spans="1:17">
      <c r="A31" t="s">
        <v>268</v>
      </c>
      <c r="B31" t="s">
        <v>269</v>
      </c>
      <c r="C31" t="s">
        <v>172</v>
      </c>
      <c r="D31" t="s">
        <v>173</v>
      </c>
      <c r="E31" t="s">
        <v>137</v>
      </c>
      <c r="F31" t="s">
        <v>114</v>
      </c>
      <c r="G31" t="s">
        <v>168</v>
      </c>
      <c r="H31">
        <v>2030</v>
      </c>
      <c r="I31">
        <v>833</v>
      </c>
      <c r="L31">
        <v>0</v>
      </c>
      <c r="N31">
        <v>0</v>
      </c>
      <c r="O31">
        <v>0</v>
      </c>
      <c r="Q31" t="s">
        <v>699</v>
      </c>
    </row>
    <row r="32" spans="1:17">
      <c r="A32" t="s">
        <v>268</v>
      </c>
      <c r="B32" t="s">
        <v>269</v>
      </c>
      <c r="C32" t="s">
        <v>172</v>
      </c>
      <c r="D32" t="s">
        <v>173</v>
      </c>
      <c r="E32" t="s">
        <v>137</v>
      </c>
      <c r="F32" t="s">
        <v>114</v>
      </c>
      <c r="G32" t="s">
        <v>168</v>
      </c>
      <c r="H32">
        <v>2035</v>
      </c>
      <c r="I32">
        <v>902</v>
      </c>
      <c r="L32">
        <v>0</v>
      </c>
      <c r="N32">
        <v>0</v>
      </c>
      <c r="O32">
        <v>0</v>
      </c>
      <c r="Q32" t="s">
        <v>699</v>
      </c>
    </row>
    <row r="33" spans="1:17">
      <c r="A33" t="s">
        <v>268</v>
      </c>
      <c r="B33" t="s">
        <v>269</v>
      </c>
      <c r="C33" t="s">
        <v>172</v>
      </c>
      <c r="D33" t="s">
        <v>173</v>
      </c>
      <c r="E33" t="s">
        <v>137</v>
      </c>
      <c r="F33" t="s">
        <v>114</v>
      </c>
      <c r="G33" t="s">
        <v>168</v>
      </c>
      <c r="H33">
        <v>2040</v>
      </c>
      <c r="I33">
        <v>972</v>
      </c>
      <c r="L33">
        <v>0</v>
      </c>
      <c r="N33">
        <v>0</v>
      </c>
      <c r="O33">
        <v>0</v>
      </c>
      <c r="Q33" t="s">
        <v>699</v>
      </c>
    </row>
    <row r="34" spans="1:17">
      <c r="A34" t="s">
        <v>268</v>
      </c>
      <c r="B34" t="s">
        <v>269</v>
      </c>
      <c r="C34" t="s">
        <v>447</v>
      </c>
      <c r="D34" t="s">
        <v>448</v>
      </c>
      <c r="E34" t="s">
        <v>734</v>
      </c>
      <c r="F34" t="s">
        <v>114</v>
      </c>
      <c r="G34" t="s">
        <v>168</v>
      </c>
      <c r="H34">
        <v>2005</v>
      </c>
      <c r="I34">
        <v>4021</v>
      </c>
      <c r="L34">
        <v>0</v>
      </c>
      <c r="N34">
        <v>1</v>
      </c>
      <c r="O34">
        <v>0</v>
      </c>
      <c r="Q34" t="s">
        <v>699</v>
      </c>
    </row>
    <row r="35" spans="1:17">
      <c r="A35" t="s">
        <v>268</v>
      </c>
      <c r="B35" t="s">
        <v>269</v>
      </c>
      <c r="C35" t="s">
        <v>447</v>
      </c>
      <c r="D35" t="s">
        <v>448</v>
      </c>
      <c r="E35" t="s">
        <v>734</v>
      </c>
      <c r="F35" t="s">
        <v>114</v>
      </c>
      <c r="G35" t="s">
        <v>168</v>
      </c>
      <c r="H35">
        <v>2010</v>
      </c>
      <c r="I35">
        <v>4124</v>
      </c>
      <c r="L35">
        <v>0</v>
      </c>
      <c r="N35">
        <v>1</v>
      </c>
      <c r="O35">
        <v>0</v>
      </c>
      <c r="Q35" t="s">
        <v>699</v>
      </c>
    </row>
    <row r="36" spans="1:17">
      <c r="A36" t="s">
        <v>268</v>
      </c>
      <c r="B36" t="s">
        <v>269</v>
      </c>
      <c r="C36" t="s">
        <v>447</v>
      </c>
      <c r="D36" t="s">
        <v>448</v>
      </c>
      <c r="E36" t="s">
        <v>734</v>
      </c>
      <c r="F36" t="s">
        <v>114</v>
      </c>
      <c r="G36" t="s">
        <v>168</v>
      </c>
      <c r="H36">
        <v>2015</v>
      </c>
      <c r="I36">
        <v>3794</v>
      </c>
      <c r="L36">
        <v>0</v>
      </c>
      <c r="N36">
        <v>1</v>
      </c>
      <c r="O36">
        <v>0</v>
      </c>
      <c r="Q36" t="s">
        <v>699</v>
      </c>
    </row>
    <row r="37" spans="1:17">
      <c r="A37" t="s">
        <v>268</v>
      </c>
      <c r="B37" t="s">
        <v>269</v>
      </c>
      <c r="C37" t="s">
        <v>447</v>
      </c>
      <c r="D37" t="s">
        <v>448</v>
      </c>
      <c r="E37" t="s">
        <v>734</v>
      </c>
      <c r="F37" t="s">
        <v>114</v>
      </c>
      <c r="G37" t="s">
        <v>168</v>
      </c>
      <c r="H37">
        <v>2020</v>
      </c>
      <c r="I37">
        <v>3859</v>
      </c>
      <c r="L37">
        <v>0</v>
      </c>
      <c r="N37">
        <v>1</v>
      </c>
      <c r="O37">
        <v>0</v>
      </c>
      <c r="Q37" t="s">
        <v>699</v>
      </c>
    </row>
    <row r="38" spans="1:17">
      <c r="A38" t="s">
        <v>268</v>
      </c>
      <c r="B38" t="s">
        <v>269</v>
      </c>
      <c r="C38" t="s">
        <v>447</v>
      </c>
      <c r="D38" t="s">
        <v>448</v>
      </c>
      <c r="E38" t="s">
        <v>734</v>
      </c>
      <c r="F38" t="s">
        <v>114</v>
      </c>
      <c r="G38" t="s">
        <v>168</v>
      </c>
      <c r="H38">
        <v>2025</v>
      </c>
      <c r="I38">
        <v>3907</v>
      </c>
      <c r="L38">
        <v>0</v>
      </c>
      <c r="N38">
        <v>1</v>
      </c>
      <c r="O38">
        <v>0</v>
      </c>
      <c r="Q38" t="s">
        <v>699</v>
      </c>
    </row>
    <row r="39" spans="1:17">
      <c r="A39" t="s">
        <v>268</v>
      </c>
      <c r="B39" t="s">
        <v>269</v>
      </c>
      <c r="C39" t="s">
        <v>447</v>
      </c>
      <c r="D39" t="s">
        <v>448</v>
      </c>
      <c r="E39" t="s">
        <v>734</v>
      </c>
      <c r="F39" t="s">
        <v>114</v>
      </c>
      <c r="G39" t="s">
        <v>168</v>
      </c>
      <c r="H39">
        <v>2030</v>
      </c>
      <c r="I39">
        <v>3823</v>
      </c>
      <c r="L39">
        <v>0</v>
      </c>
      <c r="N39">
        <v>1</v>
      </c>
      <c r="O39">
        <v>0</v>
      </c>
      <c r="Q39" t="s">
        <v>699</v>
      </c>
    </row>
    <row r="40" spans="1:17">
      <c r="A40" t="s">
        <v>268</v>
      </c>
      <c r="B40" t="s">
        <v>269</v>
      </c>
      <c r="C40" t="s">
        <v>447</v>
      </c>
      <c r="D40" t="s">
        <v>448</v>
      </c>
      <c r="E40" t="s">
        <v>734</v>
      </c>
      <c r="F40" t="s">
        <v>114</v>
      </c>
      <c r="G40" t="s">
        <v>168</v>
      </c>
      <c r="H40">
        <v>2035</v>
      </c>
      <c r="I40">
        <v>3678</v>
      </c>
      <c r="L40">
        <v>0</v>
      </c>
      <c r="N40">
        <v>1</v>
      </c>
      <c r="O40">
        <v>0</v>
      </c>
      <c r="Q40" t="s">
        <v>699</v>
      </c>
    </row>
    <row r="41" spans="1:17">
      <c r="A41" t="s">
        <v>268</v>
      </c>
      <c r="B41" t="s">
        <v>269</v>
      </c>
      <c r="C41" t="s">
        <v>447</v>
      </c>
      <c r="D41" t="s">
        <v>448</v>
      </c>
      <c r="E41" t="s">
        <v>734</v>
      </c>
      <c r="F41" t="s">
        <v>114</v>
      </c>
      <c r="G41" t="s">
        <v>168</v>
      </c>
      <c r="H41">
        <v>2040</v>
      </c>
      <c r="I41">
        <v>3479</v>
      </c>
      <c r="L41">
        <v>0</v>
      </c>
      <c r="N41">
        <v>1</v>
      </c>
      <c r="O41">
        <v>0</v>
      </c>
      <c r="Q41" t="s">
        <v>699</v>
      </c>
    </row>
    <row r="42" spans="1:17">
      <c r="A42" t="s">
        <v>268</v>
      </c>
      <c r="B42" t="s">
        <v>269</v>
      </c>
      <c r="C42" t="s">
        <v>472</v>
      </c>
      <c r="D42" t="s">
        <v>473</v>
      </c>
      <c r="E42" t="s">
        <v>734</v>
      </c>
      <c r="F42" t="s">
        <v>114</v>
      </c>
      <c r="G42" t="s">
        <v>168</v>
      </c>
      <c r="H42">
        <v>2005</v>
      </c>
      <c r="I42">
        <v>699</v>
      </c>
      <c r="L42">
        <v>0</v>
      </c>
      <c r="N42">
        <v>1</v>
      </c>
      <c r="O42">
        <v>0</v>
      </c>
      <c r="Q42" t="s">
        <v>699</v>
      </c>
    </row>
    <row r="43" spans="1:17">
      <c r="A43" t="s">
        <v>268</v>
      </c>
      <c r="B43" t="s">
        <v>269</v>
      </c>
      <c r="C43" t="s">
        <v>472</v>
      </c>
      <c r="D43" t="s">
        <v>473</v>
      </c>
      <c r="E43" t="s">
        <v>734</v>
      </c>
      <c r="F43" t="s">
        <v>114</v>
      </c>
      <c r="G43" t="s">
        <v>168</v>
      </c>
      <c r="H43">
        <v>2010</v>
      </c>
      <c r="I43">
        <v>775</v>
      </c>
      <c r="L43">
        <v>0</v>
      </c>
      <c r="N43">
        <v>1</v>
      </c>
      <c r="O43">
        <v>0</v>
      </c>
      <c r="Q43" t="s">
        <v>699</v>
      </c>
    </row>
    <row r="44" spans="1:17">
      <c r="A44" t="s">
        <v>268</v>
      </c>
      <c r="B44" t="s">
        <v>269</v>
      </c>
      <c r="C44" t="s">
        <v>472</v>
      </c>
      <c r="D44" t="s">
        <v>473</v>
      </c>
      <c r="E44" t="s">
        <v>734</v>
      </c>
      <c r="F44" t="s">
        <v>114</v>
      </c>
      <c r="G44" t="s">
        <v>168</v>
      </c>
      <c r="H44">
        <v>2015</v>
      </c>
      <c r="I44">
        <v>790</v>
      </c>
      <c r="L44">
        <v>0</v>
      </c>
      <c r="N44">
        <v>1</v>
      </c>
      <c r="O44">
        <v>0</v>
      </c>
      <c r="Q44" t="s">
        <v>699</v>
      </c>
    </row>
    <row r="45" spans="1:17">
      <c r="A45" t="s">
        <v>268</v>
      </c>
      <c r="B45" t="s">
        <v>269</v>
      </c>
      <c r="C45" t="s">
        <v>472</v>
      </c>
      <c r="D45" t="s">
        <v>473</v>
      </c>
      <c r="E45" t="s">
        <v>734</v>
      </c>
      <c r="F45" t="s">
        <v>114</v>
      </c>
      <c r="G45" t="s">
        <v>168</v>
      </c>
      <c r="H45">
        <v>2020</v>
      </c>
      <c r="I45">
        <v>872</v>
      </c>
      <c r="L45">
        <v>0</v>
      </c>
      <c r="N45">
        <v>1</v>
      </c>
      <c r="O45">
        <v>0</v>
      </c>
      <c r="Q45" t="s">
        <v>699</v>
      </c>
    </row>
    <row r="46" spans="1:17">
      <c r="A46" t="s">
        <v>268</v>
      </c>
      <c r="B46" t="s">
        <v>269</v>
      </c>
      <c r="C46" t="s">
        <v>472</v>
      </c>
      <c r="D46" t="s">
        <v>473</v>
      </c>
      <c r="E46" t="s">
        <v>734</v>
      </c>
      <c r="F46" t="s">
        <v>114</v>
      </c>
      <c r="G46" t="s">
        <v>168</v>
      </c>
      <c r="H46">
        <v>2025</v>
      </c>
      <c r="I46">
        <v>880</v>
      </c>
      <c r="L46">
        <v>0</v>
      </c>
      <c r="N46">
        <v>1</v>
      </c>
      <c r="O46">
        <v>0</v>
      </c>
      <c r="Q46" t="s">
        <v>699</v>
      </c>
    </row>
    <row r="47" spans="1:17">
      <c r="A47" t="s">
        <v>268</v>
      </c>
      <c r="B47" t="s">
        <v>269</v>
      </c>
      <c r="C47" t="s">
        <v>472</v>
      </c>
      <c r="D47" t="s">
        <v>473</v>
      </c>
      <c r="E47" t="s">
        <v>734</v>
      </c>
      <c r="F47" t="s">
        <v>114</v>
      </c>
      <c r="G47" t="s">
        <v>168</v>
      </c>
      <c r="H47">
        <v>2030</v>
      </c>
      <c r="I47">
        <v>882</v>
      </c>
      <c r="L47">
        <v>0</v>
      </c>
      <c r="N47">
        <v>1</v>
      </c>
      <c r="O47">
        <v>0</v>
      </c>
      <c r="Q47" t="s">
        <v>699</v>
      </c>
    </row>
    <row r="48" spans="1:17">
      <c r="A48" t="s">
        <v>268</v>
      </c>
      <c r="B48" t="s">
        <v>269</v>
      </c>
      <c r="C48" t="s">
        <v>472</v>
      </c>
      <c r="D48" t="s">
        <v>473</v>
      </c>
      <c r="E48" t="s">
        <v>734</v>
      </c>
      <c r="F48" t="s">
        <v>114</v>
      </c>
      <c r="G48" t="s">
        <v>168</v>
      </c>
      <c r="H48">
        <v>2035</v>
      </c>
      <c r="I48">
        <v>879</v>
      </c>
      <c r="L48">
        <v>0</v>
      </c>
      <c r="N48">
        <v>1</v>
      </c>
      <c r="O48">
        <v>0</v>
      </c>
      <c r="Q48" t="s">
        <v>699</v>
      </c>
    </row>
    <row r="49" spans="1:17">
      <c r="A49" t="s">
        <v>268</v>
      </c>
      <c r="B49" t="s">
        <v>269</v>
      </c>
      <c r="C49" t="s">
        <v>472</v>
      </c>
      <c r="D49" t="s">
        <v>473</v>
      </c>
      <c r="E49" t="s">
        <v>734</v>
      </c>
      <c r="F49" t="s">
        <v>114</v>
      </c>
      <c r="G49" t="s">
        <v>168</v>
      </c>
      <c r="H49">
        <v>2040</v>
      </c>
      <c r="I49">
        <v>870</v>
      </c>
      <c r="L49">
        <v>0</v>
      </c>
      <c r="N49">
        <v>1</v>
      </c>
      <c r="O49">
        <v>0</v>
      </c>
      <c r="Q49" t="s">
        <v>699</v>
      </c>
    </row>
    <row r="50" spans="1:17">
      <c r="A50" t="s">
        <v>268</v>
      </c>
      <c r="B50" t="s">
        <v>269</v>
      </c>
      <c r="C50" t="s">
        <v>121</v>
      </c>
      <c r="D50" t="s">
        <v>122</v>
      </c>
      <c r="E50" t="s">
        <v>110</v>
      </c>
      <c r="F50" t="s">
        <v>114</v>
      </c>
      <c r="G50" t="s">
        <v>180</v>
      </c>
      <c r="H50">
        <v>2030</v>
      </c>
      <c r="I50">
        <v>1.31</v>
      </c>
      <c r="L50">
        <v>1</v>
      </c>
      <c r="M50">
        <v>1</v>
      </c>
      <c r="N50">
        <v>0</v>
      </c>
      <c r="O50">
        <v>0</v>
      </c>
      <c r="Q50" t="s">
        <v>699</v>
      </c>
    </row>
    <row r="51" spans="1:17">
      <c r="A51" t="s">
        <v>268</v>
      </c>
      <c r="B51" t="s">
        <v>269</v>
      </c>
      <c r="C51" t="s">
        <v>121</v>
      </c>
      <c r="D51" t="s">
        <v>122</v>
      </c>
      <c r="E51" t="s">
        <v>110</v>
      </c>
      <c r="F51" t="s">
        <v>114</v>
      </c>
      <c r="G51" t="s">
        <v>180</v>
      </c>
      <c r="H51">
        <v>2035</v>
      </c>
      <c r="I51">
        <v>2.11</v>
      </c>
      <c r="L51">
        <v>1</v>
      </c>
      <c r="M51">
        <v>1</v>
      </c>
      <c r="N51">
        <v>0</v>
      </c>
      <c r="O51">
        <v>0</v>
      </c>
      <c r="Q51" t="s">
        <v>699</v>
      </c>
    </row>
    <row r="52" spans="1:17">
      <c r="A52" t="s">
        <v>268</v>
      </c>
      <c r="B52" t="s">
        <v>269</v>
      </c>
      <c r="C52" t="s">
        <v>121</v>
      </c>
      <c r="D52" t="s">
        <v>122</v>
      </c>
      <c r="E52" t="s">
        <v>110</v>
      </c>
      <c r="F52" t="s">
        <v>114</v>
      </c>
      <c r="G52" t="s">
        <v>180</v>
      </c>
      <c r="H52">
        <v>2040</v>
      </c>
      <c r="I52">
        <v>2.11</v>
      </c>
      <c r="L52">
        <v>1</v>
      </c>
      <c r="M52">
        <v>1</v>
      </c>
      <c r="N52">
        <v>0</v>
      </c>
      <c r="O52">
        <v>0</v>
      </c>
      <c r="Q52" t="s">
        <v>699</v>
      </c>
    </row>
    <row r="53" spans="1:17">
      <c r="A53" t="s">
        <v>268</v>
      </c>
      <c r="B53" t="s">
        <v>269</v>
      </c>
      <c r="C53" t="s">
        <v>172</v>
      </c>
      <c r="D53" t="s">
        <v>173</v>
      </c>
      <c r="E53" t="s">
        <v>110</v>
      </c>
      <c r="F53" t="s">
        <v>114</v>
      </c>
      <c r="G53" t="s">
        <v>180</v>
      </c>
      <c r="H53">
        <v>2030</v>
      </c>
      <c r="I53">
        <v>1.6</v>
      </c>
      <c r="L53">
        <v>1</v>
      </c>
      <c r="M53">
        <v>1</v>
      </c>
      <c r="N53">
        <v>0</v>
      </c>
      <c r="O53">
        <v>0</v>
      </c>
      <c r="Q53" t="s">
        <v>699</v>
      </c>
    </row>
    <row r="54" spans="1:17">
      <c r="A54" t="s">
        <v>268</v>
      </c>
      <c r="B54" t="s">
        <v>269</v>
      </c>
      <c r="C54" t="s">
        <v>172</v>
      </c>
      <c r="D54" t="s">
        <v>173</v>
      </c>
      <c r="E54" t="s">
        <v>110</v>
      </c>
      <c r="F54" t="s">
        <v>114</v>
      </c>
      <c r="G54" t="s">
        <v>180</v>
      </c>
      <c r="H54">
        <v>2035</v>
      </c>
      <c r="I54">
        <v>2</v>
      </c>
      <c r="L54">
        <v>1</v>
      </c>
      <c r="M54">
        <v>1</v>
      </c>
      <c r="N54">
        <v>0</v>
      </c>
      <c r="O54">
        <v>0</v>
      </c>
      <c r="Q54" t="s">
        <v>699</v>
      </c>
    </row>
    <row r="55" spans="1:17">
      <c r="A55" t="s">
        <v>268</v>
      </c>
      <c r="B55" t="s">
        <v>269</v>
      </c>
      <c r="C55" t="s">
        <v>172</v>
      </c>
      <c r="D55" t="s">
        <v>173</v>
      </c>
      <c r="E55" t="s">
        <v>110</v>
      </c>
      <c r="F55" t="s">
        <v>114</v>
      </c>
      <c r="G55" t="s">
        <v>180</v>
      </c>
      <c r="H55">
        <v>2040</v>
      </c>
      <c r="I55">
        <v>2</v>
      </c>
      <c r="L55">
        <v>1</v>
      </c>
      <c r="M55">
        <v>1</v>
      </c>
      <c r="N55">
        <v>0</v>
      </c>
      <c r="O55">
        <v>0</v>
      </c>
      <c r="Q55" t="s">
        <v>699</v>
      </c>
    </row>
    <row r="56" spans="1:17">
      <c r="A56" t="s">
        <v>268</v>
      </c>
      <c r="B56" t="s">
        <v>269</v>
      </c>
      <c r="C56" t="s">
        <v>121</v>
      </c>
      <c r="D56" t="s">
        <v>122</v>
      </c>
      <c r="E56" t="s">
        <v>137</v>
      </c>
      <c r="F56" t="s">
        <v>114</v>
      </c>
      <c r="G56" t="s">
        <v>180</v>
      </c>
      <c r="H56">
        <v>2030</v>
      </c>
      <c r="I56">
        <v>4281</v>
      </c>
      <c r="L56">
        <v>0</v>
      </c>
      <c r="N56">
        <v>0</v>
      </c>
      <c r="O56">
        <v>0</v>
      </c>
      <c r="Q56" t="s">
        <v>699</v>
      </c>
    </row>
    <row r="57" spans="1:17">
      <c r="A57" t="s">
        <v>268</v>
      </c>
      <c r="B57" t="s">
        <v>269</v>
      </c>
      <c r="C57" t="s">
        <v>121</v>
      </c>
      <c r="D57" t="s">
        <v>122</v>
      </c>
      <c r="E57" t="s">
        <v>137</v>
      </c>
      <c r="F57" t="s">
        <v>114</v>
      </c>
      <c r="G57" t="s">
        <v>180</v>
      </c>
      <c r="H57">
        <v>2035</v>
      </c>
      <c r="I57">
        <v>6923</v>
      </c>
      <c r="L57">
        <v>0</v>
      </c>
      <c r="N57">
        <v>0</v>
      </c>
      <c r="O57">
        <v>0</v>
      </c>
      <c r="Q57" t="s">
        <v>699</v>
      </c>
    </row>
    <row r="58" spans="1:17">
      <c r="A58" t="s">
        <v>268</v>
      </c>
      <c r="B58" t="s">
        <v>269</v>
      </c>
      <c r="C58" t="s">
        <v>121</v>
      </c>
      <c r="D58" t="s">
        <v>122</v>
      </c>
      <c r="E58" t="s">
        <v>137</v>
      </c>
      <c r="F58" t="s">
        <v>114</v>
      </c>
      <c r="G58" t="s">
        <v>180</v>
      </c>
      <c r="H58">
        <v>2040</v>
      </c>
      <c r="I58">
        <v>7003</v>
      </c>
      <c r="L58">
        <v>0</v>
      </c>
      <c r="N58">
        <v>0</v>
      </c>
      <c r="O58">
        <v>0</v>
      </c>
      <c r="Q58" t="s">
        <v>699</v>
      </c>
    </row>
    <row r="59" spans="1:17">
      <c r="A59" t="s">
        <v>268</v>
      </c>
      <c r="B59" t="s">
        <v>269</v>
      </c>
      <c r="C59" t="s">
        <v>196</v>
      </c>
      <c r="D59" t="s">
        <v>197</v>
      </c>
      <c r="E59" t="s">
        <v>137</v>
      </c>
      <c r="F59" t="s">
        <v>114</v>
      </c>
      <c r="G59" t="s">
        <v>180</v>
      </c>
      <c r="H59">
        <v>2030</v>
      </c>
      <c r="I59">
        <v>1979</v>
      </c>
      <c r="L59">
        <v>0</v>
      </c>
      <c r="N59">
        <v>0</v>
      </c>
      <c r="O59">
        <v>0</v>
      </c>
      <c r="Q59" t="s">
        <v>699</v>
      </c>
    </row>
    <row r="60" spans="1:17">
      <c r="A60" t="s">
        <v>268</v>
      </c>
      <c r="B60" t="s">
        <v>269</v>
      </c>
      <c r="C60" t="s">
        <v>196</v>
      </c>
      <c r="D60" t="s">
        <v>197</v>
      </c>
      <c r="E60" t="s">
        <v>137</v>
      </c>
      <c r="F60" t="s">
        <v>114</v>
      </c>
      <c r="G60" t="s">
        <v>180</v>
      </c>
      <c r="H60">
        <v>2035</v>
      </c>
      <c r="I60">
        <v>2071</v>
      </c>
      <c r="L60">
        <v>0</v>
      </c>
      <c r="N60">
        <v>0</v>
      </c>
      <c r="O60">
        <v>0</v>
      </c>
      <c r="Q60" t="s">
        <v>699</v>
      </c>
    </row>
    <row r="61" spans="1:17">
      <c r="A61" t="s">
        <v>268</v>
      </c>
      <c r="B61" t="s">
        <v>269</v>
      </c>
      <c r="C61" t="s">
        <v>196</v>
      </c>
      <c r="D61" t="s">
        <v>197</v>
      </c>
      <c r="E61" t="s">
        <v>137</v>
      </c>
      <c r="F61" t="s">
        <v>114</v>
      </c>
      <c r="G61" t="s">
        <v>180</v>
      </c>
      <c r="H61">
        <v>2040</v>
      </c>
      <c r="I61">
        <v>2165</v>
      </c>
      <c r="L61">
        <v>0</v>
      </c>
      <c r="N61">
        <v>0</v>
      </c>
      <c r="O61">
        <v>0</v>
      </c>
      <c r="Q61" t="s">
        <v>699</v>
      </c>
    </row>
    <row r="62" spans="1:17">
      <c r="A62" t="s">
        <v>268</v>
      </c>
      <c r="B62" t="s">
        <v>269</v>
      </c>
      <c r="C62" t="s">
        <v>196</v>
      </c>
      <c r="D62" t="s">
        <v>197</v>
      </c>
      <c r="E62" t="s">
        <v>110</v>
      </c>
      <c r="F62" t="s">
        <v>114</v>
      </c>
      <c r="G62" t="s">
        <v>180</v>
      </c>
      <c r="H62">
        <v>2030</v>
      </c>
      <c r="I62">
        <v>1.6</v>
      </c>
      <c r="L62">
        <v>1</v>
      </c>
      <c r="M62">
        <v>1</v>
      </c>
      <c r="N62">
        <v>0</v>
      </c>
      <c r="O62">
        <v>0</v>
      </c>
      <c r="Q62" t="s">
        <v>699</v>
      </c>
    </row>
    <row r="63" spans="1:17">
      <c r="A63" t="s">
        <v>268</v>
      </c>
      <c r="B63" t="s">
        <v>269</v>
      </c>
      <c r="C63" t="s">
        <v>196</v>
      </c>
      <c r="D63" t="s">
        <v>197</v>
      </c>
      <c r="E63" t="s">
        <v>110</v>
      </c>
      <c r="F63" t="s">
        <v>114</v>
      </c>
      <c r="G63" t="s">
        <v>180</v>
      </c>
      <c r="H63">
        <v>2035</v>
      </c>
      <c r="I63">
        <v>2</v>
      </c>
      <c r="L63">
        <v>1</v>
      </c>
      <c r="M63">
        <v>1</v>
      </c>
      <c r="N63">
        <v>0</v>
      </c>
      <c r="O63">
        <v>0</v>
      </c>
      <c r="Q63" t="s">
        <v>699</v>
      </c>
    </row>
    <row r="64" spans="1:17">
      <c r="A64" t="s">
        <v>268</v>
      </c>
      <c r="B64" t="s">
        <v>269</v>
      </c>
      <c r="C64" t="s">
        <v>196</v>
      </c>
      <c r="D64" t="s">
        <v>197</v>
      </c>
      <c r="E64" t="s">
        <v>110</v>
      </c>
      <c r="F64" t="s">
        <v>114</v>
      </c>
      <c r="G64" t="s">
        <v>180</v>
      </c>
      <c r="H64">
        <v>2040</v>
      </c>
      <c r="I64">
        <v>2</v>
      </c>
      <c r="L64">
        <v>1</v>
      </c>
      <c r="M64">
        <v>1</v>
      </c>
      <c r="N64">
        <v>0</v>
      </c>
      <c r="O64">
        <v>0</v>
      </c>
      <c r="Q64" t="s">
        <v>699</v>
      </c>
    </row>
    <row r="65" spans="1:17">
      <c r="A65" t="s">
        <v>268</v>
      </c>
      <c r="B65" t="s">
        <v>269</v>
      </c>
      <c r="C65" t="s">
        <v>441</v>
      </c>
      <c r="D65" t="s">
        <v>442</v>
      </c>
      <c r="E65" t="s">
        <v>175</v>
      </c>
      <c r="F65" t="s">
        <v>114</v>
      </c>
      <c r="G65" t="s">
        <v>168</v>
      </c>
      <c r="H65">
        <v>2005</v>
      </c>
      <c r="I65">
        <v>4592</v>
      </c>
      <c r="L65">
        <v>0</v>
      </c>
      <c r="N65">
        <v>0</v>
      </c>
      <c r="O65">
        <v>0</v>
      </c>
      <c r="Q65" t="s">
        <v>699</v>
      </c>
    </row>
    <row r="66" spans="1:17">
      <c r="A66" t="s">
        <v>268</v>
      </c>
      <c r="B66" t="s">
        <v>269</v>
      </c>
      <c r="C66" t="s">
        <v>441</v>
      </c>
      <c r="D66" t="s">
        <v>442</v>
      </c>
      <c r="E66" t="s">
        <v>175</v>
      </c>
      <c r="F66" t="s">
        <v>114</v>
      </c>
      <c r="G66" t="s">
        <v>168</v>
      </c>
      <c r="H66">
        <v>2010</v>
      </c>
      <c r="I66">
        <v>4657</v>
      </c>
      <c r="L66">
        <v>0</v>
      </c>
      <c r="N66">
        <v>0</v>
      </c>
      <c r="O66">
        <v>0</v>
      </c>
      <c r="Q66" t="s">
        <v>699</v>
      </c>
    </row>
    <row r="67" spans="1:17">
      <c r="A67" t="s">
        <v>268</v>
      </c>
      <c r="B67" t="s">
        <v>269</v>
      </c>
      <c r="C67" t="s">
        <v>441</v>
      </c>
      <c r="D67" t="s">
        <v>442</v>
      </c>
      <c r="E67" t="s">
        <v>175</v>
      </c>
      <c r="F67" t="s">
        <v>114</v>
      </c>
      <c r="G67" t="s">
        <v>168</v>
      </c>
      <c r="H67">
        <v>2015</v>
      </c>
      <c r="I67">
        <v>4396</v>
      </c>
      <c r="L67">
        <v>0</v>
      </c>
      <c r="N67">
        <v>0</v>
      </c>
      <c r="O67">
        <v>0</v>
      </c>
      <c r="Q67" t="s">
        <v>699</v>
      </c>
    </row>
    <row r="68" spans="1:17">
      <c r="A68" t="s">
        <v>268</v>
      </c>
      <c r="B68" t="s">
        <v>269</v>
      </c>
      <c r="C68" t="s">
        <v>441</v>
      </c>
      <c r="D68" t="s">
        <v>442</v>
      </c>
      <c r="E68" t="s">
        <v>175</v>
      </c>
      <c r="F68" t="s">
        <v>114</v>
      </c>
      <c r="G68" t="s">
        <v>168</v>
      </c>
      <c r="H68">
        <v>2020</v>
      </c>
      <c r="I68">
        <v>4386</v>
      </c>
      <c r="L68">
        <v>0</v>
      </c>
      <c r="N68">
        <v>0</v>
      </c>
      <c r="O68">
        <v>0</v>
      </c>
      <c r="Q68" t="s">
        <v>699</v>
      </c>
    </row>
    <row r="69" spans="1:17">
      <c r="A69" t="s">
        <v>268</v>
      </c>
      <c r="B69" t="s">
        <v>269</v>
      </c>
      <c r="C69" t="s">
        <v>441</v>
      </c>
      <c r="D69" t="s">
        <v>442</v>
      </c>
      <c r="E69" t="s">
        <v>175</v>
      </c>
      <c r="F69" t="s">
        <v>114</v>
      </c>
      <c r="G69" t="s">
        <v>168</v>
      </c>
      <c r="H69">
        <v>2025</v>
      </c>
      <c r="I69">
        <v>4217</v>
      </c>
      <c r="L69">
        <v>0</v>
      </c>
      <c r="N69">
        <v>0</v>
      </c>
      <c r="O69">
        <v>0</v>
      </c>
      <c r="Q69" t="s">
        <v>699</v>
      </c>
    </row>
    <row r="70" spans="1:17">
      <c r="A70" t="s">
        <v>268</v>
      </c>
      <c r="B70" t="s">
        <v>269</v>
      </c>
      <c r="C70" t="s">
        <v>441</v>
      </c>
      <c r="D70" t="s">
        <v>442</v>
      </c>
      <c r="E70" t="s">
        <v>175</v>
      </c>
      <c r="F70" t="s">
        <v>114</v>
      </c>
      <c r="G70" t="s">
        <v>168</v>
      </c>
      <c r="H70">
        <v>2030</v>
      </c>
      <c r="I70">
        <v>4115</v>
      </c>
      <c r="L70">
        <v>0</v>
      </c>
      <c r="N70">
        <v>0</v>
      </c>
      <c r="O70">
        <v>0</v>
      </c>
      <c r="Q70" t="s">
        <v>699</v>
      </c>
    </row>
    <row r="71" spans="1:17">
      <c r="A71" t="s">
        <v>268</v>
      </c>
      <c r="B71" t="s">
        <v>269</v>
      </c>
      <c r="C71" t="s">
        <v>441</v>
      </c>
      <c r="D71" t="s">
        <v>442</v>
      </c>
      <c r="E71" t="s">
        <v>175</v>
      </c>
      <c r="F71" t="s">
        <v>114</v>
      </c>
      <c r="G71" t="s">
        <v>168</v>
      </c>
      <c r="H71">
        <v>2035</v>
      </c>
      <c r="I71">
        <v>4000</v>
      </c>
      <c r="L71">
        <v>0</v>
      </c>
      <c r="N71">
        <v>0</v>
      </c>
      <c r="O71">
        <v>0</v>
      </c>
      <c r="Q71" t="s">
        <v>699</v>
      </c>
    </row>
    <row r="72" spans="1:17">
      <c r="A72" t="s">
        <v>268</v>
      </c>
      <c r="B72" t="s">
        <v>269</v>
      </c>
      <c r="C72" t="s">
        <v>441</v>
      </c>
      <c r="D72" t="s">
        <v>442</v>
      </c>
      <c r="E72" t="s">
        <v>175</v>
      </c>
      <c r="F72" t="s">
        <v>114</v>
      </c>
      <c r="G72" t="s">
        <v>168</v>
      </c>
      <c r="H72">
        <v>2040</v>
      </c>
      <c r="I72">
        <v>3828</v>
      </c>
      <c r="L72">
        <v>0</v>
      </c>
      <c r="N72">
        <v>0</v>
      </c>
      <c r="O72">
        <v>0</v>
      </c>
      <c r="Q72" t="s">
        <v>699</v>
      </c>
    </row>
    <row r="73" spans="1:17">
      <c r="A73" t="s">
        <v>268</v>
      </c>
      <c r="B73" t="s">
        <v>269</v>
      </c>
      <c r="C73" t="s">
        <v>454</v>
      </c>
      <c r="D73" t="s">
        <v>716</v>
      </c>
      <c r="E73" t="s">
        <v>175</v>
      </c>
      <c r="F73" t="s">
        <v>114</v>
      </c>
      <c r="G73" t="s">
        <v>168</v>
      </c>
      <c r="H73">
        <v>2005</v>
      </c>
      <c r="I73">
        <v>1505</v>
      </c>
      <c r="L73">
        <v>0</v>
      </c>
      <c r="N73">
        <v>0</v>
      </c>
      <c r="O73">
        <v>0</v>
      </c>
      <c r="Q73" t="s">
        <v>699</v>
      </c>
    </row>
    <row r="74" spans="1:17">
      <c r="A74" t="s">
        <v>268</v>
      </c>
      <c r="B74" t="s">
        <v>269</v>
      </c>
      <c r="C74" t="s">
        <v>454</v>
      </c>
      <c r="D74" t="s">
        <v>716</v>
      </c>
      <c r="E74" t="s">
        <v>175</v>
      </c>
      <c r="F74" t="s">
        <v>114</v>
      </c>
      <c r="G74" t="s">
        <v>168</v>
      </c>
      <c r="H74">
        <v>2010</v>
      </c>
      <c r="I74">
        <v>1390</v>
      </c>
      <c r="L74">
        <v>0</v>
      </c>
      <c r="N74">
        <v>0</v>
      </c>
      <c r="O74">
        <v>0</v>
      </c>
      <c r="Q74" t="s">
        <v>699</v>
      </c>
    </row>
    <row r="75" spans="1:17">
      <c r="A75" t="s">
        <v>268</v>
      </c>
      <c r="B75" t="s">
        <v>269</v>
      </c>
      <c r="C75" t="s">
        <v>454</v>
      </c>
      <c r="D75" t="s">
        <v>716</v>
      </c>
      <c r="E75" t="s">
        <v>175</v>
      </c>
      <c r="F75" t="s">
        <v>114</v>
      </c>
      <c r="G75" t="s">
        <v>168</v>
      </c>
      <c r="H75">
        <v>2015</v>
      </c>
      <c r="I75">
        <v>1106</v>
      </c>
      <c r="L75">
        <v>0</v>
      </c>
      <c r="N75">
        <v>0</v>
      </c>
      <c r="O75">
        <v>0</v>
      </c>
      <c r="Q75" t="s">
        <v>699</v>
      </c>
    </row>
    <row r="76" spans="1:17">
      <c r="A76" t="s">
        <v>268</v>
      </c>
      <c r="B76" t="s">
        <v>269</v>
      </c>
      <c r="C76" t="s">
        <v>454</v>
      </c>
      <c r="D76" t="s">
        <v>716</v>
      </c>
      <c r="E76" t="s">
        <v>175</v>
      </c>
      <c r="F76" t="s">
        <v>114</v>
      </c>
      <c r="G76" t="s">
        <v>168</v>
      </c>
      <c r="H76">
        <v>2020</v>
      </c>
      <c r="I76">
        <v>1116</v>
      </c>
      <c r="L76">
        <v>0</v>
      </c>
      <c r="N76">
        <v>0</v>
      </c>
      <c r="O76">
        <v>0</v>
      </c>
      <c r="Q76" t="s">
        <v>699</v>
      </c>
    </row>
    <row r="77" spans="1:17">
      <c r="A77" t="s">
        <v>268</v>
      </c>
      <c r="B77" t="s">
        <v>269</v>
      </c>
      <c r="C77" t="s">
        <v>454</v>
      </c>
      <c r="D77" t="s">
        <v>716</v>
      </c>
      <c r="E77" t="s">
        <v>175</v>
      </c>
      <c r="F77" t="s">
        <v>114</v>
      </c>
      <c r="G77" t="s">
        <v>168</v>
      </c>
      <c r="H77">
        <v>2025</v>
      </c>
      <c r="I77">
        <v>1006</v>
      </c>
      <c r="L77">
        <v>0</v>
      </c>
      <c r="N77">
        <v>0</v>
      </c>
      <c r="O77">
        <v>0</v>
      </c>
      <c r="Q77" t="s">
        <v>699</v>
      </c>
    </row>
    <row r="78" spans="1:17">
      <c r="A78" t="s">
        <v>268</v>
      </c>
      <c r="B78" t="s">
        <v>269</v>
      </c>
      <c r="C78" t="s">
        <v>454</v>
      </c>
      <c r="D78" t="s">
        <v>716</v>
      </c>
      <c r="E78" t="s">
        <v>175</v>
      </c>
      <c r="F78" t="s">
        <v>114</v>
      </c>
      <c r="G78" t="s">
        <v>168</v>
      </c>
      <c r="H78">
        <v>2030</v>
      </c>
      <c r="I78">
        <v>953</v>
      </c>
      <c r="L78">
        <v>0</v>
      </c>
      <c r="N78">
        <v>0</v>
      </c>
      <c r="O78">
        <v>0</v>
      </c>
      <c r="Q78" t="s">
        <v>699</v>
      </c>
    </row>
    <row r="79" spans="1:17">
      <c r="A79" t="s">
        <v>268</v>
      </c>
      <c r="B79" t="s">
        <v>269</v>
      </c>
      <c r="C79" t="s">
        <v>454</v>
      </c>
      <c r="D79" t="s">
        <v>716</v>
      </c>
      <c r="E79" t="s">
        <v>175</v>
      </c>
      <c r="F79" t="s">
        <v>114</v>
      </c>
      <c r="G79" t="s">
        <v>168</v>
      </c>
      <c r="H79">
        <v>2035</v>
      </c>
      <c r="I79">
        <v>936</v>
      </c>
      <c r="L79">
        <v>0</v>
      </c>
      <c r="N79">
        <v>0</v>
      </c>
      <c r="O79">
        <v>0</v>
      </c>
      <c r="Q79" t="s">
        <v>699</v>
      </c>
    </row>
    <row r="80" spans="1:17">
      <c r="A80" t="s">
        <v>268</v>
      </c>
      <c r="B80" t="s">
        <v>269</v>
      </c>
      <c r="C80" t="s">
        <v>454</v>
      </c>
      <c r="D80" t="s">
        <v>716</v>
      </c>
      <c r="E80" t="s">
        <v>175</v>
      </c>
      <c r="F80" t="s">
        <v>114</v>
      </c>
      <c r="G80" t="s">
        <v>168</v>
      </c>
      <c r="H80">
        <v>2040</v>
      </c>
      <c r="I80">
        <v>880</v>
      </c>
      <c r="L80">
        <v>0</v>
      </c>
      <c r="N80">
        <v>0</v>
      </c>
      <c r="O80">
        <v>0</v>
      </c>
      <c r="Q80" t="s">
        <v>699</v>
      </c>
    </row>
    <row r="81" spans="1:17">
      <c r="A81" t="s">
        <v>268</v>
      </c>
      <c r="B81" t="s">
        <v>269</v>
      </c>
      <c r="C81" t="s">
        <v>477</v>
      </c>
      <c r="D81" t="s">
        <v>478</v>
      </c>
      <c r="E81" t="s">
        <v>175</v>
      </c>
      <c r="F81" t="s">
        <v>114</v>
      </c>
      <c r="G81" t="s">
        <v>168</v>
      </c>
      <c r="H81">
        <v>2005</v>
      </c>
      <c r="I81">
        <v>597</v>
      </c>
      <c r="L81">
        <v>0</v>
      </c>
      <c r="N81">
        <v>0</v>
      </c>
      <c r="O81">
        <v>0</v>
      </c>
      <c r="Q81" t="s">
        <v>699</v>
      </c>
    </row>
    <row r="82" spans="1:17">
      <c r="A82" t="s">
        <v>268</v>
      </c>
      <c r="B82" t="s">
        <v>269</v>
      </c>
      <c r="C82" t="s">
        <v>477</v>
      </c>
      <c r="D82" t="s">
        <v>478</v>
      </c>
      <c r="E82" t="s">
        <v>175</v>
      </c>
      <c r="F82" t="s">
        <v>114</v>
      </c>
      <c r="G82" t="s">
        <v>168</v>
      </c>
      <c r="H82">
        <v>2010</v>
      </c>
      <c r="I82">
        <v>601</v>
      </c>
      <c r="L82">
        <v>0</v>
      </c>
      <c r="N82">
        <v>0</v>
      </c>
      <c r="O82">
        <v>0</v>
      </c>
      <c r="Q82" t="s">
        <v>699</v>
      </c>
    </row>
    <row r="83" spans="1:17">
      <c r="A83" t="s">
        <v>268</v>
      </c>
      <c r="B83" t="s">
        <v>269</v>
      </c>
      <c r="C83" t="s">
        <v>477</v>
      </c>
      <c r="D83" t="s">
        <v>478</v>
      </c>
      <c r="E83" t="s">
        <v>175</v>
      </c>
      <c r="F83" t="s">
        <v>114</v>
      </c>
      <c r="G83" t="s">
        <v>168</v>
      </c>
      <c r="H83">
        <v>2015</v>
      </c>
      <c r="I83">
        <v>589</v>
      </c>
      <c r="L83">
        <v>0</v>
      </c>
      <c r="N83">
        <v>0</v>
      </c>
      <c r="O83">
        <v>0</v>
      </c>
      <c r="Q83" t="s">
        <v>699</v>
      </c>
    </row>
    <row r="84" spans="1:17">
      <c r="A84" t="s">
        <v>268</v>
      </c>
      <c r="B84" t="s">
        <v>269</v>
      </c>
      <c r="C84" t="s">
        <v>477</v>
      </c>
      <c r="D84" t="s">
        <v>478</v>
      </c>
      <c r="E84" t="s">
        <v>175</v>
      </c>
      <c r="F84" t="s">
        <v>114</v>
      </c>
      <c r="G84" t="s">
        <v>168</v>
      </c>
      <c r="H84">
        <v>2020</v>
      </c>
      <c r="I84">
        <v>555</v>
      </c>
      <c r="L84">
        <v>0</v>
      </c>
      <c r="N84">
        <v>0</v>
      </c>
      <c r="O84">
        <v>0</v>
      </c>
      <c r="Q84" t="s">
        <v>699</v>
      </c>
    </row>
    <row r="85" spans="1:17">
      <c r="A85" t="s">
        <v>268</v>
      </c>
      <c r="B85" t="s">
        <v>269</v>
      </c>
      <c r="C85" t="s">
        <v>477</v>
      </c>
      <c r="D85" t="s">
        <v>478</v>
      </c>
      <c r="E85" t="s">
        <v>175</v>
      </c>
      <c r="F85" t="s">
        <v>114</v>
      </c>
      <c r="G85" t="s">
        <v>168</v>
      </c>
      <c r="H85">
        <v>2025</v>
      </c>
      <c r="I85">
        <v>538</v>
      </c>
      <c r="L85">
        <v>0</v>
      </c>
      <c r="N85">
        <v>0</v>
      </c>
      <c r="O85">
        <v>0</v>
      </c>
      <c r="Q85" t="s">
        <v>699</v>
      </c>
    </row>
    <row r="86" spans="1:17">
      <c r="A86" t="s">
        <v>268</v>
      </c>
      <c r="B86" t="s">
        <v>269</v>
      </c>
      <c r="C86" t="s">
        <v>477</v>
      </c>
      <c r="D86" t="s">
        <v>478</v>
      </c>
      <c r="E86" t="s">
        <v>175</v>
      </c>
      <c r="F86" t="s">
        <v>114</v>
      </c>
      <c r="G86" t="s">
        <v>168</v>
      </c>
      <c r="H86">
        <v>2030</v>
      </c>
      <c r="I86">
        <v>524</v>
      </c>
      <c r="L86">
        <v>0</v>
      </c>
      <c r="N86">
        <v>0</v>
      </c>
      <c r="O86">
        <v>0</v>
      </c>
      <c r="Q86" t="s">
        <v>699</v>
      </c>
    </row>
    <row r="87" spans="1:17">
      <c r="A87" t="s">
        <v>268</v>
      </c>
      <c r="B87" t="s">
        <v>269</v>
      </c>
      <c r="C87" t="s">
        <v>477</v>
      </c>
      <c r="D87" t="s">
        <v>478</v>
      </c>
      <c r="E87" t="s">
        <v>175</v>
      </c>
      <c r="F87" t="s">
        <v>114</v>
      </c>
      <c r="G87" t="s">
        <v>168</v>
      </c>
      <c r="H87">
        <v>2035</v>
      </c>
      <c r="I87">
        <v>515</v>
      </c>
      <c r="L87">
        <v>0</v>
      </c>
      <c r="N87">
        <v>0</v>
      </c>
      <c r="O87">
        <v>0</v>
      </c>
      <c r="Q87" t="s">
        <v>699</v>
      </c>
    </row>
    <row r="88" spans="1:17">
      <c r="A88" t="s">
        <v>268</v>
      </c>
      <c r="B88" t="s">
        <v>269</v>
      </c>
      <c r="C88" t="s">
        <v>477</v>
      </c>
      <c r="D88" t="s">
        <v>478</v>
      </c>
      <c r="E88" t="s">
        <v>175</v>
      </c>
      <c r="F88" t="s">
        <v>114</v>
      </c>
      <c r="G88" t="s">
        <v>168</v>
      </c>
      <c r="H88">
        <v>2040</v>
      </c>
      <c r="I88">
        <v>503</v>
      </c>
      <c r="L88">
        <v>0</v>
      </c>
      <c r="N88">
        <v>0</v>
      </c>
      <c r="O88">
        <v>0</v>
      </c>
      <c r="Q88" t="s">
        <v>699</v>
      </c>
    </row>
    <row r="89" spans="1:17">
      <c r="A89" t="s">
        <v>268</v>
      </c>
      <c r="B89" t="s">
        <v>269</v>
      </c>
      <c r="C89" t="s">
        <v>464</v>
      </c>
      <c r="D89" t="s">
        <v>465</v>
      </c>
      <c r="E89" t="s">
        <v>175</v>
      </c>
      <c r="F89" t="s">
        <v>114</v>
      </c>
      <c r="G89" t="s">
        <v>168</v>
      </c>
      <c r="H89">
        <v>2005</v>
      </c>
      <c r="I89">
        <v>1067</v>
      </c>
      <c r="L89">
        <v>0</v>
      </c>
      <c r="N89">
        <v>0</v>
      </c>
      <c r="O89">
        <v>0</v>
      </c>
      <c r="Q89" t="s">
        <v>699</v>
      </c>
    </row>
    <row r="90" spans="1:17">
      <c r="A90" t="s">
        <v>268</v>
      </c>
      <c r="B90" t="s">
        <v>269</v>
      </c>
      <c r="C90" t="s">
        <v>464</v>
      </c>
      <c r="D90" t="s">
        <v>465</v>
      </c>
      <c r="E90" t="s">
        <v>175</v>
      </c>
      <c r="F90" t="s">
        <v>114</v>
      </c>
      <c r="G90" t="s">
        <v>168</v>
      </c>
      <c r="H90">
        <v>2010</v>
      </c>
      <c r="I90">
        <v>1201</v>
      </c>
      <c r="L90">
        <v>0</v>
      </c>
      <c r="N90">
        <v>0</v>
      </c>
      <c r="O90">
        <v>0</v>
      </c>
      <c r="Q90" t="s">
        <v>699</v>
      </c>
    </row>
    <row r="91" spans="1:17">
      <c r="A91" t="s">
        <v>268</v>
      </c>
      <c r="B91" t="s">
        <v>269</v>
      </c>
      <c r="C91" t="s">
        <v>464</v>
      </c>
      <c r="D91" t="s">
        <v>465</v>
      </c>
      <c r="E91" t="s">
        <v>175</v>
      </c>
      <c r="F91" t="s">
        <v>114</v>
      </c>
      <c r="G91" t="s">
        <v>168</v>
      </c>
      <c r="H91">
        <v>2015</v>
      </c>
      <c r="I91">
        <v>1148</v>
      </c>
      <c r="L91">
        <v>0</v>
      </c>
      <c r="N91">
        <v>0</v>
      </c>
      <c r="O91">
        <v>0</v>
      </c>
      <c r="Q91" t="s">
        <v>699</v>
      </c>
    </row>
    <row r="92" spans="1:17">
      <c r="A92" t="s">
        <v>268</v>
      </c>
      <c r="B92" t="s">
        <v>269</v>
      </c>
      <c r="C92" t="s">
        <v>464</v>
      </c>
      <c r="D92" t="s">
        <v>465</v>
      </c>
      <c r="E92" t="s">
        <v>175</v>
      </c>
      <c r="F92" t="s">
        <v>114</v>
      </c>
      <c r="G92" t="s">
        <v>168</v>
      </c>
      <c r="H92">
        <v>2020</v>
      </c>
      <c r="I92">
        <v>1105</v>
      </c>
      <c r="L92">
        <v>0</v>
      </c>
      <c r="N92">
        <v>0</v>
      </c>
      <c r="O92">
        <v>0</v>
      </c>
      <c r="Q92" t="s">
        <v>699</v>
      </c>
    </row>
    <row r="93" spans="1:17">
      <c r="A93" t="s">
        <v>268</v>
      </c>
      <c r="B93" t="s">
        <v>269</v>
      </c>
      <c r="C93" t="s">
        <v>464</v>
      </c>
      <c r="D93" t="s">
        <v>465</v>
      </c>
      <c r="E93" t="s">
        <v>175</v>
      </c>
      <c r="F93" t="s">
        <v>114</v>
      </c>
      <c r="G93" t="s">
        <v>168</v>
      </c>
      <c r="H93">
        <v>2025</v>
      </c>
      <c r="I93">
        <v>1269</v>
      </c>
      <c r="L93">
        <v>0</v>
      </c>
      <c r="N93">
        <v>0</v>
      </c>
      <c r="O93">
        <v>0</v>
      </c>
      <c r="Q93" t="s">
        <v>699</v>
      </c>
    </row>
    <row r="94" spans="1:17">
      <c r="A94" t="s">
        <v>268</v>
      </c>
      <c r="B94" t="s">
        <v>269</v>
      </c>
      <c r="C94" t="s">
        <v>464</v>
      </c>
      <c r="D94" t="s">
        <v>465</v>
      </c>
      <c r="E94" t="s">
        <v>175</v>
      </c>
      <c r="F94" t="s">
        <v>114</v>
      </c>
      <c r="G94" t="s">
        <v>168</v>
      </c>
      <c r="H94">
        <v>2030</v>
      </c>
      <c r="I94">
        <v>1216</v>
      </c>
      <c r="L94">
        <v>0</v>
      </c>
      <c r="N94">
        <v>0</v>
      </c>
      <c r="O94">
        <v>0</v>
      </c>
      <c r="Q94" t="s">
        <v>699</v>
      </c>
    </row>
    <row r="95" spans="1:17">
      <c r="A95" t="s">
        <v>268</v>
      </c>
      <c r="B95" t="s">
        <v>269</v>
      </c>
      <c r="C95" t="s">
        <v>464</v>
      </c>
      <c r="D95" t="s">
        <v>465</v>
      </c>
      <c r="E95" t="s">
        <v>175</v>
      </c>
      <c r="F95" t="s">
        <v>114</v>
      </c>
      <c r="G95" t="s">
        <v>168</v>
      </c>
      <c r="H95">
        <v>2035</v>
      </c>
      <c r="I95">
        <v>1079</v>
      </c>
      <c r="L95">
        <v>0</v>
      </c>
      <c r="N95">
        <v>0</v>
      </c>
      <c r="O95">
        <v>0</v>
      </c>
      <c r="Q95" t="s">
        <v>699</v>
      </c>
    </row>
    <row r="96" spans="1:17">
      <c r="A96" t="s">
        <v>268</v>
      </c>
      <c r="B96" t="s">
        <v>269</v>
      </c>
      <c r="C96" t="s">
        <v>464</v>
      </c>
      <c r="D96" t="s">
        <v>465</v>
      </c>
      <c r="E96" t="s">
        <v>175</v>
      </c>
      <c r="F96" t="s">
        <v>114</v>
      </c>
      <c r="G96" t="s">
        <v>168</v>
      </c>
      <c r="H96">
        <v>2040</v>
      </c>
      <c r="I96">
        <v>946</v>
      </c>
      <c r="L96">
        <v>0</v>
      </c>
      <c r="N96">
        <v>0</v>
      </c>
      <c r="O96">
        <v>0</v>
      </c>
      <c r="Q96" t="s">
        <v>699</v>
      </c>
    </row>
    <row r="97" spans="1:17">
      <c r="A97" t="s">
        <v>268</v>
      </c>
      <c r="B97" t="s">
        <v>269</v>
      </c>
      <c r="C97" t="s">
        <v>501</v>
      </c>
      <c r="D97" t="s">
        <v>502</v>
      </c>
      <c r="E97" t="s">
        <v>175</v>
      </c>
      <c r="F97" t="s">
        <v>114</v>
      </c>
      <c r="G97" t="s">
        <v>168</v>
      </c>
      <c r="H97">
        <v>2005</v>
      </c>
      <c r="I97">
        <v>152</v>
      </c>
      <c r="L97">
        <v>0</v>
      </c>
      <c r="N97">
        <v>0</v>
      </c>
      <c r="O97">
        <v>0</v>
      </c>
      <c r="Q97" t="s">
        <v>699</v>
      </c>
    </row>
    <row r="98" spans="1:17">
      <c r="A98" t="s">
        <v>268</v>
      </c>
      <c r="B98" t="s">
        <v>269</v>
      </c>
      <c r="C98" t="s">
        <v>501</v>
      </c>
      <c r="D98" t="s">
        <v>502</v>
      </c>
      <c r="E98" t="s">
        <v>175</v>
      </c>
      <c r="F98" t="s">
        <v>114</v>
      </c>
      <c r="G98" t="s">
        <v>168</v>
      </c>
      <c r="H98">
        <v>2010</v>
      </c>
      <c r="I98">
        <v>156</v>
      </c>
      <c r="L98">
        <v>0</v>
      </c>
      <c r="N98">
        <v>0</v>
      </c>
      <c r="O98">
        <v>0</v>
      </c>
      <c r="Q98" t="s">
        <v>699</v>
      </c>
    </row>
    <row r="99" spans="1:17">
      <c r="A99" t="s">
        <v>268</v>
      </c>
      <c r="B99" t="s">
        <v>269</v>
      </c>
      <c r="C99" t="s">
        <v>501</v>
      </c>
      <c r="D99" t="s">
        <v>502</v>
      </c>
      <c r="E99" t="s">
        <v>175</v>
      </c>
      <c r="F99" t="s">
        <v>114</v>
      </c>
      <c r="G99" t="s">
        <v>168</v>
      </c>
      <c r="H99">
        <v>2015</v>
      </c>
      <c r="I99">
        <v>162</v>
      </c>
      <c r="L99">
        <v>0</v>
      </c>
      <c r="N99">
        <v>0</v>
      </c>
      <c r="O99">
        <v>0</v>
      </c>
      <c r="Q99" t="s">
        <v>699</v>
      </c>
    </row>
    <row r="100" spans="1:17">
      <c r="A100" t="s">
        <v>268</v>
      </c>
      <c r="B100" t="s">
        <v>269</v>
      </c>
      <c r="C100" t="s">
        <v>501</v>
      </c>
      <c r="D100" t="s">
        <v>502</v>
      </c>
      <c r="E100" t="s">
        <v>175</v>
      </c>
      <c r="F100" t="s">
        <v>114</v>
      </c>
      <c r="G100" t="s">
        <v>168</v>
      </c>
      <c r="H100">
        <v>2020</v>
      </c>
      <c r="I100">
        <v>211</v>
      </c>
      <c r="L100">
        <v>0</v>
      </c>
      <c r="N100">
        <v>0</v>
      </c>
      <c r="O100">
        <v>0</v>
      </c>
      <c r="Q100" t="s">
        <v>699</v>
      </c>
    </row>
    <row r="101" spans="1:17">
      <c r="A101" t="s">
        <v>268</v>
      </c>
      <c r="B101" t="s">
        <v>269</v>
      </c>
      <c r="C101" t="s">
        <v>501</v>
      </c>
      <c r="D101" t="s">
        <v>502</v>
      </c>
      <c r="E101" t="s">
        <v>175</v>
      </c>
      <c r="F101" t="s">
        <v>114</v>
      </c>
      <c r="G101" t="s">
        <v>168</v>
      </c>
      <c r="H101">
        <v>2025</v>
      </c>
      <c r="I101">
        <v>214</v>
      </c>
      <c r="L101">
        <v>0</v>
      </c>
      <c r="N101">
        <v>0</v>
      </c>
      <c r="O101">
        <v>0</v>
      </c>
      <c r="Q101" t="s">
        <v>699</v>
      </c>
    </row>
    <row r="102" spans="1:17">
      <c r="A102" t="s">
        <v>268</v>
      </c>
      <c r="B102" t="s">
        <v>269</v>
      </c>
      <c r="C102" t="s">
        <v>501</v>
      </c>
      <c r="D102" t="s">
        <v>502</v>
      </c>
      <c r="E102" t="s">
        <v>175</v>
      </c>
      <c r="F102" t="s">
        <v>114</v>
      </c>
      <c r="G102" t="s">
        <v>168</v>
      </c>
      <c r="H102">
        <v>2030</v>
      </c>
      <c r="I102">
        <v>248</v>
      </c>
      <c r="L102">
        <v>0</v>
      </c>
      <c r="N102">
        <v>0</v>
      </c>
      <c r="O102">
        <v>0</v>
      </c>
      <c r="Q102" t="s">
        <v>699</v>
      </c>
    </row>
    <row r="103" spans="1:17">
      <c r="A103" t="s">
        <v>268</v>
      </c>
      <c r="B103" t="s">
        <v>269</v>
      </c>
      <c r="C103" t="s">
        <v>501</v>
      </c>
      <c r="D103" t="s">
        <v>502</v>
      </c>
      <c r="E103" t="s">
        <v>175</v>
      </c>
      <c r="F103" t="s">
        <v>114</v>
      </c>
      <c r="G103" t="s">
        <v>168</v>
      </c>
      <c r="H103">
        <v>2035</v>
      </c>
      <c r="I103">
        <v>268</v>
      </c>
      <c r="L103">
        <v>0</v>
      </c>
      <c r="N103">
        <v>0</v>
      </c>
      <c r="O103">
        <v>0</v>
      </c>
      <c r="Q103" t="s">
        <v>699</v>
      </c>
    </row>
    <row r="104" spans="1:17">
      <c r="A104" t="s">
        <v>268</v>
      </c>
      <c r="B104" t="s">
        <v>269</v>
      </c>
      <c r="C104" t="s">
        <v>501</v>
      </c>
      <c r="D104" t="s">
        <v>502</v>
      </c>
      <c r="E104" t="s">
        <v>175</v>
      </c>
      <c r="F104" t="s">
        <v>114</v>
      </c>
      <c r="G104" t="s">
        <v>168</v>
      </c>
      <c r="H104">
        <v>2040</v>
      </c>
      <c r="I104">
        <v>281</v>
      </c>
      <c r="L104">
        <v>0</v>
      </c>
      <c r="N104">
        <v>0</v>
      </c>
      <c r="O104">
        <v>0</v>
      </c>
      <c r="Q104" t="s">
        <v>699</v>
      </c>
    </row>
    <row r="105" spans="1:17">
      <c r="A105" t="s">
        <v>268</v>
      </c>
      <c r="B105" t="s">
        <v>269</v>
      </c>
      <c r="C105" t="s">
        <v>441</v>
      </c>
      <c r="D105" t="s">
        <v>442</v>
      </c>
      <c r="E105" t="s">
        <v>175</v>
      </c>
      <c r="F105" t="s">
        <v>114</v>
      </c>
      <c r="G105" t="s">
        <v>180</v>
      </c>
      <c r="H105">
        <v>2005</v>
      </c>
      <c r="I105">
        <v>4592</v>
      </c>
      <c r="L105">
        <v>0</v>
      </c>
      <c r="N105">
        <v>0</v>
      </c>
      <c r="O105">
        <v>0</v>
      </c>
      <c r="Q105" t="s">
        <v>699</v>
      </c>
    </row>
    <row r="106" spans="1:17">
      <c r="A106" t="s">
        <v>268</v>
      </c>
      <c r="B106" t="s">
        <v>269</v>
      </c>
      <c r="C106" t="s">
        <v>441</v>
      </c>
      <c r="D106" t="s">
        <v>442</v>
      </c>
      <c r="E106" t="s">
        <v>175</v>
      </c>
      <c r="F106" t="s">
        <v>114</v>
      </c>
      <c r="G106" t="s">
        <v>180</v>
      </c>
      <c r="H106">
        <v>2010</v>
      </c>
      <c r="I106">
        <v>2657</v>
      </c>
      <c r="L106">
        <v>0</v>
      </c>
      <c r="N106">
        <v>0</v>
      </c>
      <c r="O106">
        <v>0</v>
      </c>
      <c r="Q106" t="s">
        <v>699</v>
      </c>
    </row>
    <row r="107" spans="1:17">
      <c r="A107" t="s">
        <v>268</v>
      </c>
      <c r="B107" t="s">
        <v>269</v>
      </c>
      <c r="C107" t="s">
        <v>441</v>
      </c>
      <c r="D107" t="s">
        <v>442</v>
      </c>
      <c r="E107" t="s">
        <v>175</v>
      </c>
      <c r="F107" t="s">
        <v>114</v>
      </c>
      <c r="G107" t="s">
        <v>180</v>
      </c>
      <c r="H107">
        <v>2015</v>
      </c>
      <c r="I107">
        <v>4396</v>
      </c>
      <c r="L107">
        <v>0</v>
      </c>
      <c r="N107">
        <v>0</v>
      </c>
      <c r="O107">
        <v>0</v>
      </c>
      <c r="Q107" t="s">
        <v>699</v>
      </c>
    </row>
    <row r="108" spans="1:17">
      <c r="A108" t="s">
        <v>268</v>
      </c>
      <c r="B108" t="s">
        <v>269</v>
      </c>
      <c r="C108" t="s">
        <v>441</v>
      </c>
      <c r="D108" t="s">
        <v>442</v>
      </c>
      <c r="E108" t="s">
        <v>175</v>
      </c>
      <c r="F108" t="s">
        <v>114</v>
      </c>
      <c r="G108" t="s">
        <v>180</v>
      </c>
      <c r="H108">
        <v>2020</v>
      </c>
      <c r="I108">
        <v>4386</v>
      </c>
      <c r="L108">
        <v>0</v>
      </c>
      <c r="N108">
        <v>0</v>
      </c>
      <c r="O108">
        <v>0</v>
      </c>
      <c r="Q108" t="s">
        <v>699</v>
      </c>
    </row>
    <row r="109" spans="1:17">
      <c r="A109" t="s">
        <v>268</v>
      </c>
      <c r="B109" t="s">
        <v>269</v>
      </c>
      <c r="C109" t="s">
        <v>441</v>
      </c>
      <c r="D109" t="s">
        <v>442</v>
      </c>
      <c r="E109" t="s">
        <v>175</v>
      </c>
      <c r="F109" t="s">
        <v>114</v>
      </c>
      <c r="G109" t="s">
        <v>180</v>
      </c>
      <c r="H109">
        <v>2025</v>
      </c>
      <c r="I109">
        <v>4227</v>
      </c>
      <c r="L109">
        <v>0</v>
      </c>
      <c r="N109">
        <v>0</v>
      </c>
      <c r="O109">
        <v>0</v>
      </c>
      <c r="Q109" t="s">
        <v>699</v>
      </c>
    </row>
    <row r="110" spans="1:17">
      <c r="A110" t="s">
        <v>268</v>
      </c>
      <c r="B110" t="s">
        <v>269</v>
      </c>
      <c r="C110" t="s">
        <v>441</v>
      </c>
      <c r="D110" t="s">
        <v>442</v>
      </c>
      <c r="E110" t="s">
        <v>175</v>
      </c>
      <c r="F110" t="s">
        <v>114</v>
      </c>
      <c r="G110" t="s">
        <v>180</v>
      </c>
      <c r="H110">
        <v>2030</v>
      </c>
      <c r="I110">
        <v>4030</v>
      </c>
      <c r="L110">
        <v>0</v>
      </c>
      <c r="N110">
        <v>0</v>
      </c>
      <c r="O110">
        <v>0</v>
      </c>
      <c r="Q110" t="s">
        <v>699</v>
      </c>
    </row>
    <row r="111" spans="1:17">
      <c r="A111" t="s">
        <v>268</v>
      </c>
      <c r="B111" t="s">
        <v>269</v>
      </c>
      <c r="C111" t="s">
        <v>441</v>
      </c>
      <c r="D111" t="s">
        <v>442</v>
      </c>
      <c r="E111" t="s">
        <v>175</v>
      </c>
      <c r="F111" t="s">
        <v>114</v>
      </c>
      <c r="G111" t="s">
        <v>180</v>
      </c>
      <c r="H111">
        <v>2035</v>
      </c>
      <c r="I111">
        <v>3950</v>
      </c>
      <c r="L111">
        <v>0</v>
      </c>
      <c r="N111">
        <v>0</v>
      </c>
      <c r="O111">
        <v>0</v>
      </c>
      <c r="Q111" t="s">
        <v>699</v>
      </c>
    </row>
    <row r="112" spans="1:17">
      <c r="A112" t="s">
        <v>268</v>
      </c>
      <c r="B112" t="s">
        <v>269</v>
      </c>
      <c r="C112" t="s">
        <v>441</v>
      </c>
      <c r="D112" t="s">
        <v>442</v>
      </c>
      <c r="E112" t="s">
        <v>175</v>
      </c>
      <c r="F112" t="s">
        <v>114</v>
      </c>
      <c r="G112" t="s">
        <v>180</v>
      </c>
      <c r="H112">
        <v>2040</v>
      </c>
      <c r="I112">
        <v>3822</v>
      </c>
      <c r="L112">
        <v>0</v>
      </c>
      <c r="N112">
        <v>0</v>
      </c>
      <c r="O112">
        <v>0</v>
      </c>
      <c r="Q112" t="s">
        <v>699</v>
      </c>
    </row>
    <row r="113" spans="1:17">
      <c r="A113" t="s">
        <v>268</v>
      </c>
      <c r="B113" t="s">
        <v>269</v>
      </c>
      <c r="C113" t="s">
        <v>447</v>
      </c>
      <c r="D113" t="s">
        <v>448</v>
      </c>
      <c r="E113" t="s">
        <v>734</v>
      </c>
      <c r="F113" t="s">
        <v>114</v>
      </c>
      <c r="G113" t="s">
        <v>180</v>
      </c>
      <c r="H113">
        <v>2005</v>
      </c>
      <c r="I113">
        <v>4021</v>
      </c>
      <c r="L113">
        <v>0</v>
      </c>
      <c r="N113">
        <v>1</v>
      </c>
      <c r="O113">
        <v>0</v>
      </c>
      <c r="Q113" t="s">
        <v>699</v>
      </c>
    </row>
    <row r="114" spans="1:17">
      <c r="A114" t="s">
        <v>268</v>
      </c>
      <c r="B114" t="s">
        <v>269</v>
      </c>
      <c r="C114" t="s">
        <v>447</v>
      </c>
      <c r="D114" t="s">
        <v>448</v>
      </c>
      <c r="E114" t="s">
        <v>734</v>
      </c>
      <c r="F114" t="s">
        <v>114</v>
      </c>
      <c r="G114" t="s">
        <v>180</v>
      </c>
      <c r="H114">
        <v>2010</v>
      </c>
      <c r="I114">
        <v>4124</v>
      </c>
      <c r="L114">
        <v>0</v>
      </c>
      <c r="N114">
        <v>1</v>
      </c>
      <c r="O114">
        <v>0</v>
      </c>
      <c r="Q114" t="s">
        <v>699</v>
      </c>
    </row>
    <row r="115" spans="1:17">
      <c r="A115" t="s">
        <v>268</v>
      </c>
      <c r="B115" t="s">
        <v>269</v>
      </c>
      <c r="C115" t="s">
        <v>447</v>
      </c>
      <c r="D115" t="s">
        <v>448</v>
      </c>
      <c r="E115" t="s">
        <v>734</v>
      </c>
      <c r="F115" t="s">
        <v>114</v>
      </c>
      <c r="G115" t="s">
        <v>180</v>
      </c>
      <c r="H115">
        <v>2015</v>
      </c>
      <c r="I115">
        <v>3794</v>
      </c>
      <c r="L115">
        <v>0</v>
      </c>
      <c r="N115">
        <v>1</v>
      </c>
      <c r="O115">
        <v>0</v>
      </c>
      <c r="Q115" t="s">
        <v>699</v>
      </c>
    </row>
    <row r="116" spans="1:17">
      <c r="A116" t="s">
        <v>268</v>
      </c>
      <c r="B116" t="s">
        <v>269</v>
      </c>
      <c r="C116" t="s">
        <v>447</v>
      </c>
      <c r="D116" t="s">
        <v>448</v>
      </c>
      <c r="E116" t="s">
        <v>734</v>
      </c>
      <c r="F116" t="s">
        <v>114</v>
      </c>
      <c r="G116" t="s">
        <v>180</v>
      </c>
      <c r="H116">
        <v>2020</v>
      </c>
      <c r="I116">
        <v>3859</v>
      </c>
      <c r="L116">
        <v>0</v>
      </c>
      <c r="N116">
        <v>1</v>
      </c>
      <c r="O116">
        <v>0</v>
      </c>
      <c r="Q116" t="s">
        <v>699</v>
      </c>
    </row>
    <row r="117" spans="1:17">
      <c r="A117" t="s">
        <v>268</v>
      </c>
      <c r="B117" t="s">
        <v>269</v>
      </c>
      <c r="C117" t="s">
        <v>447</v>
      </c>
      <c r="D117" t="s">
        <v>448</v>
      </c>
      <c r="E117" t="s">
        <v>734</v>
      </c>
      <c r="F117" t="s">
        <v>114</v>
      </c>
      <c r="G117" t="s">
        <v>180</v>
      </c>
      <c r="H117">
        <v>2025</v>
      </c>
      <c r="I117">
        <v>3811</v>
      </c>
      <c r="L117">
        <v>0</v>
      </c>
      <c r="N117">
        <v>1</v>
      </c>
      <c r="O117">
        <v>0</v>
      </c>
      <c r="Q117" t="s">
        <v>699</v>
      </c>
    </row>
    <row r="118" spans="1:17">
      <c r="A118" t="s">
        <v>268</v>
      </c>
      <c r="B118" t="s">
        <v>269</v>
      </c>
      <c r="C118" t="s">
        <v>447</v>
      </c>
      <c r="D118" t="s">
        <v>448</v>
      </c>
      <c r="E118" t="s">
        <v>734</v>
      </c>
      <c r="F118" t="s">
        <v>114</v>
      </c>
      <c r="G118" t="s">
        <v>180</v>
      </c>
      <c r="H118">
        <v>2030</v>
      </c>
      <c r="I118">
        <v>3683</v>
      </c>
      <c r="L118">
        <v>0</v>
      </c>
      <c r="N118">
        <v>1</v>
      </c>
      <c r="O118">
        <v>0</v>
      </c>
      <c r="Q118" t="s">
        <v>699</v>
      </c>
    </row>
    <row r="119" spans="1:17">
      <c r="A119" t="s">
        <v>268</v>
      </c>
      <c r="B119" t="s">
        <v>269</v>
      </c>
      <c r="C119" t="s">
        <v>447</v>
      </c>
      <c r="D119" t="s">
        <v>448</v>
      </c>
      <c r="E119" t="s">
        <v>734</v>
      </c>
      <c r="F119" t="s">
        <v>114</v>
      </c>
      <c r="G119" t="s">
        <v>180</v>
      </c>
      <c r="H119">
        <v>2035</v>
      </c>
      <c r="I119">
        <v>3494</v>
      </c>
      <c r="L119">
        <v>0</v>
      </c>
      <c r="N119">
        <v>1</v>
      </c>
      <c r="O119">
        <v>0</v>
      </c>
      <c r="Q119" t="s">
        <v>699</v>
      </c>
    </row>
    <row r="120" spans="1:17">
      <c r="A120" t="s">
        <v>268</v>
      </c>
      <c r="B120" t="s">
        <v>269</v>
      </c>
      <c r="C120" t="s">
        <v>447</v>
      </c>
      <c r="D120" t="s">
        <v>448</v>
      </c>
      <c r="E120" t="s">
        <v>734</v>
      </c>
      <c r="F120" t="s">
        <v>114</v>
      </c>
      <c r="G120" t="s">
        <v>180</v>
      </c>
      <c r="H120">
        <v>2040</v>
      </c>
      <c r="I120">
        <v>3331</v>
      </c>
      <c r="L120">
        <v>0</v>
      </c>
      <c r="N120">
        <v>1</v>
      </c>
      <c r="O120">
        <v>0</v>
      </c>
      <c r="Q120" t="s">
        <v>699</v>
      </c>
    </row>
    <row r="121" spans="1:17">
      <c r="A121" t="s">
        <v>268</v>
      </c>
      <c r="B121" t="s">
        <v>269</v>
      </c>
      <c r="C121" t="s">
        <v>472</v>
      </c>
      <c r="D121" t="s">
        <v>473</v>
      </c>
      <c r="E121" t="s">
        <v>734</v>
      </c>
      <c r="F121" t="s">
        <v>114</v>
      </c>
      <c r="G121" t="s">
        <v>180</v>
      </c>
      <c r="H121">
        <v>2005</v>
      </c>
      <c r="I121">
        <v>699</v>
      </c>
      <c r="L121">
        <v>0</v>
      </c>
      <c r="N121">
        <v>1</v>
      </c>
      <c r="O121">
        <v>0</v>
      </c>
      <c r="Q121" t="s">
        <v>699</v>
      </c>
    </row>
    <row r="122" spans="1:17">
      <c r="A122" t="s">
        <v>268</v>
      </c>
      <c r="B122" t="s">
        <v>269</v>
      </c>
      <c r="C122" t="s">
        <v>472</v>
      </c>
      <c r="D122" t="s">
        <v>473</v>
      </c>
      <c r="E122" t="s">
        <v>734</v>
      </c>
      <c r="F122" t="s">
        <v>114</v>
      </c>
      <c r="G122" t="s">
        <v>180</v>
      </c>
      <c r="H122">
        <v>2010</v>
      </c>
      <c r="I122">
        <v>775</v>
      </c>
      <c r="L122">
        <v>0</v>
      </c>
      <c r="N122">
        <v>1</v>
      </c>
      <c r="O122">
        <v>0</v>
      </c>
      <c r="Q122" t="s">
        <v>699</v>
      </c>
    </row>
    <row r="123" spans="1:17">
      <c r="A123" t="s">
        <v>268</v>
      </c>
      <c r="B123" t="s">
        <v>269</v>
      </c>
      <c r="C123" t="s">
        <v>472</v>
      </c>
      <c r="D123" t="s">
        <v>473</v>
      </c>
      <c r="E123" t="s">
        <v>734</v>
      </c>
      <c r="F123" t="s">
        <v>114</v>
      </c>
      <c r="G123" t="s">
        <v>180</v>
      </c>
      <c r="H123">
        <v>2015</v>
      </c>
      <c r="I123">
        <v>790</v>
      </c>
      <c r="L123">
        <v>0</v>
      </c>
      <c r="N123">
        <v>1</v>
      </c>
      <c r="O123">
        <v>0</v>
      </c>
      <c r="Q123" t="s">
        <v>699</v>
      </c>
    </row>
    <row r="124" spans="1:17">
      <c r="A124" t="s">
        <v>268</v>
      </c>
      <c r="B124" t="s">
        <v>269</v>
      </c>
      <c r="C124" t="s">
        <v>472</v>
      </c>
      <c r="D124" t="s">
        <v>473</v>
      </c>
      <c r="E124" t="s">
        <v>734</v>
      </c>
      <c r="F124" t="s">
        <v>114</v>
      </c>
      <c r="G124" t="s">
        <v>180</v>
      </c>
      <c r="H124">
        <v>2020</v>
      </c>
      <c r="I124">
        <v>872</v>
      </c>
      <c r="L124">
        <v>0</v>
      </c>
      <c r="N124">
        <v>1</v>
      </c>
      <c r="O124">
        <v>0</v>
      </c>
      <c r="Q124" t="s">
        <v>699</v>
      </c>
    </row>
    <row r="125" spans="1:17">
      <c r="A125" t="s">
        <v>268</v>
      </c>
      <c r="B125" t="s">
        <v>269</v>
      </c>
      <c r="C125" t="s">
        <v>472</v>
      </c>
      <c r="D125" t="s">
        <v>473</v>
      </c>
      <c r="E125" t="s">
        <v>734</v>
      </c>
      <c r="F125" t="s">
        <v>114</v>
      </c>
      <c r="G125" t="s">
        <v>180</v>
      </c>
      <c r="H125">
        <v>2025</v>
      </c>
      <c r="I125">
        <v>864</v>
      </c>
      <c r="L125">
        <v>0</v>
      </c>
      <c r="N125">
        <v>1</v>
      </c>
      <c r="O125">
        <v>0</v>
      </c>
      <c r="Q125" t="s">
        <v>699</v>
      </c>
    </row>
    <row r="126" spans="1:17">
      <c r="A126" t="s">
        <v>268</v>
      </c>
      <c r="B126" t="s">
        <v>269</v>
      </c>
      <c r="C126" t="s">
        <v>472</v>
      </c>
      <c r="D126" t="s">
        <v>473</v>
      </c>
      <c r="E126" t="s">
        <v>734</v>
      </c>
      <c r="F126" t="s">
        <v>114</v>
      </c>
      <c r="G126" t="s">
        <v>180</v>
      </c>
      <c r="H126">
        <v>2030</v>
      </c>
      <c r="I126">
        <v>814</v>
      </c>
      <c r="L126">
        <v>0</v>
      </c>
      <c r="N126">
        <v>1</v>
      </c>
      <c r="O126">
        <v>0</v>
      </c>
      <c r="Q126" t="s">
        <v>699</v>
      </c>
    </row>
    <row r="127" spans="1:17">
      <c r="A127" t="s">
        <v>268</v>
      </c>
      <c r="B127" t="s">
        <v>269</v>
      </c>
      <c r="C127" t="s">
        <v>472</v>
      </c>
      <c r="D127" t="s">
        <v>473</v>
      </c>
      <c r="E127" t="s">
        <v>734</v>
      </c>
      <c r="F127" t="s">
        <v>114</v>
      </c>
      <c r="G127" t="s">
        <v>180</v>
      </c>
      <c r="H127">
        <v>2035</v>
      </c>
      <c r="I127">
        <v>825</v>
      </c>
      <c r="L127">
        <v>0</v>
      </c>
      <c r="N127">
        <v>1</v>
      </c>
      <c r="O127">
        <v>0</v>
      </c>
      <c r="Q127" t="s">
        <v>699</v>
      </c>
    </row>
    <row r="128" spans="1:17">
      <c r="A128" t="s">
        <v>268</v>
      </c>
      <c r="B128" t="s">
        <v>269</v>
      </c>
      <c r="C128" t="s">
        <v>472</v>
      </c>
      <c r="D128" t="s">
        <v>473</v>
      </c>
      <c r="E128" t="s">
        <v>734</v>
      </c>
      <c r="F128" t="s">
        <v>114</v>
      </c>
      <c r="G128" t="s">
        <v>180</v>
      </c>
      <c r="H128">
        <v>2040</v>
      </c>
      <c r="I128">
        <v>832</v>
      </c>
      <c r="L128">
        <v>0</v>
      </c>
      <c r="N128">
        <v>1</v>
      </c>
      <c r="O128">
        <v>0</v>
      </c>
      <c r="Q128" t="s">
        <v>699</v>
      </c>
    </row>
    <row r="129" spans="1:17">
      <c r="A129" t="s">
        <v>268</v>
      </c>
      <c r="B129" t="s">
        <v>269</v>
      </c>
      <c r="C129" t="s">
        <v>454</v>
      </c>
      <c r="D129" t="s">
        <v>716</v>
      </c>
      <c r="E129" t="s">
        <v>175</v>
      </c>
      <c r="F129" t="s">
        <v>114</v>
      </c>
      <c r="G129" t="s">
        <v>180</v>
      </c>
      <c r="H129">
        <v>2005</v>
      </c>
      <c r="I129">
        <v>1505</v>
      </c>
      <c r="L129">
        <v>0</v>
      </c>
      <c r="N129">
        <v>0</v>
      </c>
      <c r="O129">
        <v>0</v>
      </c>
      <c r="Q129" t="s">
        <v>699</v>
      </c>
    </row>
    <row r="130" spans="1:17">
      <c r="A130" t="s">
        <v>268</v>
      </c>
      <c r="B130" t="s">
        <v>269</v>
      </c>
      <c r="C130" t="s">
        <v>454</v>
      </c>
      <c r="D130" t="s">
        <v>716</v>
      </c>
      <c r="E130" t="s">
        <v>175</v>
      </c>
      <c r="F130" t="s">
        <v>114</v>
      </c>
      <c r="G130" t="s">
        <v>180</v>
      </c>
      <c r="H130">
        <v>2010</v>
      </c>
      <c r="I130">
        <v>1390</v>
      </c>
      <c r="L130">
        <v>0</v>
      </c>
      <c r="N130">
        <v>0</v>
      </c>
      <c r="O130">
        <v>0</v>
      </c>
      <c r="Q130" t="s">
        <v>699</v>
      </c>
    </row>
    <row r="131" spans="1:17">
      <c r="A131" t="s">
        <v>268</v>
      </c>
      <c r="B131" t="s">
        <v>269</v>
      </c>
      <c r="C131" t="s">
        <v>454</v>
      </c>
      <c r="D131" t="s">
        <v>716</v>
      </c>
      <c r="E131" t="s">
        <v>175</v>
      </c>
      <c r="F131" t="s">
        <v>114</v>
      </c>
      <c r="G131" t="s">
        <v>180</v>
      </c>
      <c r="H131">
        <v>2015</v>
      </c>
      <c r="I131">
        <v>1106</v>
      </c>
      <c r="L131">
        <v>0</v>
      </c>
      <c r="N131">
        <v>0</v>
      </c>
      <c r="O131">
        <v>0</v>
      </c>
      <c r="Q131" t="s">
        <v>699</v>
      </c>
    </row>
    <row r="132" spans="1:17">
      <c r="A132" t="s">
        <v>268</v>
      </c>
      <c r="B132" t="s">
        <v>269</v>
      </c>
      <c r="C132" t="s">
        <v>454</v>
      </c>
      <c r="D132" t="s">
        <v>716</v>
      </c>
      <c r="E132" t="s">
        <v>175</v>
      </c>
      <c r="F132" t="s">
        <v>114</v>
      </c>
      <c r="G132" t="s">
        <v>180</v>
      </c>
      <c r="H132">
        <v>2020</v>
      </c>
      <c r="I132">
        <v>1116</v>
      </c>
      <c r="L132">
        <v>0</v>
      </c>
      <c r="N132">
        <v>0</v>
      </c>
      <c r="O132">
        <v>0</v>
      </c>
      <c r="Q132" t="s">
        <v>699</v>
      </c>
    </row>
    <row r="133" spans="1:17">
      <c r="A133" t="s">
        <v>268</v>
      </c>
      <c r="B133" t="s">
        <v>269</v>
      </c>
      <c r="C133" t="s">
        <v>454</v>
      </c>
      <c r="D133" t="s">
        <v>716</v>
      </c>
      <c r="E133" t="s">
        <v>175</v>
      </c>
      <c r="F133" t="s">
        <v>114</v>
      </c>
      <c r="G133" t="s">
        <v>180</v>
      </c>
      <c r="H133">
        <v>2025</v>
      </c>
      <c r="I133">
        <v>1006</v>
      </c>
      <c r="L133">
        <v>0</v>
      </c>
      <c r="N133">
        <v>0</v>
      </c>
      <c r="O133">
        <v>0</v>
      </c>
      <c r="Q133" t="s">
        <v>699</v>
      </c>
    </row>
    <row r="134" spans="1:17">
      <c r="A134" t="s">
        <v>268</v>
      </c>
      <c r="B134" t="s">
        <v>269</v>
      </c>
      <c r="C134" t="s">
        <v>454</v>
      </c>
      <c r="D134" t="s">
        <v>716</v>
      </c>
      <c r="E134" t="s">
        <v>175</v>
      </c>
      <c r="F134" t="s">
        <v>114</v>
      </c>
      <c r="G134" t="s">
        <v>180</v>
      </c>
      <c r="H134">
        <v>2030</v>
      </c>
      <c r="I134">
        <v>939</v>
      </c>
      <c r="L134">
        <v>0</v>
      </c>
      <c r="N134">
        <v>0</v>
      </c>
      <c r="O134">
        <v>0</v>
      </c>
      <c r="Q134" t="s">
        <v>699</v>
      </c>
    </row>
    <row r="135" spans="1:17">
      <c r="A135" t="s">
        <v>268</v>
      </c>
      <c r="B135" t="s">
        <v>269</v>
      </c>
      <c r="C135" t="s">
        <v>454</v>
      </c>
      <c r="D135" t="s">
        <v>716</v>
      </c>
      <c r="E135" t="s">
        <v>175</v>
      </c>
      <c r="F135" t="s">
        <v>114</v>
      </c>
      <c r="G135" t="s">
        <v>180</v>
      </c>
      <c r="H135">
        <v>2035</v>
      </c>
      <c r="I135">
        <v>930</v>
      </c>
      <c r="L135">
        <v>0</v>
      </c>
      <c r="N135">
        <v>0</v>
      </c>
      <c r="O135">
        <v>0</v>
      </c>
      <c r="Q135" t="s">
        <v>699</v>
      </c>
    </row>
    <row r="136" spans="1:17">
      <c r="A136" t="s">
        <v>268</v>
      </c>
      <c r="B136" t="s">
        <v>269</v>
      </c>
      <c r="C136" t="s">
        <v>454</v>
      </c>
      <c r="D136" t="s">
        <v>716</v>
      </c>
      <c r="E136" t="s">
        <v>175</v>
      </c>
      <c r="F136" t="s">
        <v>114</v>
      </c>
      <c r="G136" t="s">
        <v>180</v>
      </c>
      <c r="H136">
        <v>2040</v>
      </c>
      <c r="I136">
        <v>870</v>
      </c>
      <c r="L136">
        <v>0</v>
      </c>
      <c r="N136">
        <v>0</v>
      </c>
      <c r="O136">
        <v>0</v>
      </c>
      <c r="Q136" t="s">
        <v>699</v>
      </c>
    </row>
    <row r="137" spans="1:17">
      <c r="A137" t="s">
        <v>268</v>
      </c>
      <c r="B137" t="s">
        <v>269</v>
      </c>
      <c r="C137" t="s">
        <v>477</v>
      </c>
      <c r="D137" t="s">
        <v>478</v>
      </c>
      <c r="E137" t="s">
        <v>175</v>
      </c>
      <c r="F137" t="s">
        <v>114</v>
      </c>
      <c r="G137" t="s">
        <v>180</v>
      </c>
      <c r="H137">
        <v>2005</v>
      </c>
      <c r="I137">
        <v>597</v>
      </c>
      <c r="L137">
        <v>0</v>
      </c>
      <c r="N137">
        <v>0</v>
      </c>
      <c r="O137">
        <v>0</v>
      </c>
      <c r="Q137" t="s">
        <v>699</v>
      </c>
    </row>
    <row r="138" spans="1:17">
      <c r="A138" t="s">
        <v>268</v>
      </c>
      <c r="B138" t="s">
        <v>269</v>
      </c>
      <c r="C138" t="s">
        <v>477</v>
      </c>
      <c r="D138" t="s">
        <v>478</v>
      </c>
      <c r="E138" t="s">
        <v>175</v>
      </c>
      <c r="F138" t="s">
        <v>114</v>
      </c>
      <c r="G138" t="s">
        <v>180</v>
      </c>
      <c r="H138">
        <v>2010</v>
      </c>
      <c r="I138">
        <v>601</v>
      </c>
      <c r="L138">
        <v>0</v>
      </c>
      <c r="N138">
        <v>0</v>
      </c>
      <c r="O138">
        <v>0</v>
      </c>
      <c r="Q138" t="s">
        <v>699</v>
      </c>
    </row>
    <row r="139" spans="1:17">
      <c r="A139" t="s">
        <v>268</v>
      </c>
      <c r="B139" t="s">
        <v>269</v>
      </c>
      <c r="C139" t="s">
        <v>477</v>
      </c>
      <c r="D139" t="s">
        <v>478</v>
      </c>
      <c r="E139" t="s">
        <v>175</v>
      </c>
      <c r="F139" t="s">
        <v>114</v>
      </c>
      <c r="G139" t="s">
        <v>180</v>
      </c>
      <c r="H139">
        <v>2015</v>
      </c>
      <c r="I139">
        <v>589</v>
      </c>
      <c r="L139">
        <v>0</v>
      </c>
      <c r="N139">
        <v>0</v>
      </c>
      <c r="O139">
        <v>0</v>
      </c>
      <c r="Q139" t="s">
        <v>699</v>
      </c>
    </row>
    <row r="140" spans="1:17">
      <c r="A140" t="s">
        <v>268</v>
      </c>
      <c r="B140" t="s">
        <v>269</v>
      </c>
      <c r="C140" t="s">
        <v>477</v>
      </c>
      <c r="D140" t="s">
        <v>478</v>
      </c>
      <c r="E140" t="s">
        <v>175</v>
      </c>
      <c r="F140" t="s">
        <v>114</v>
      </c>
      <c r="G140" t="s">
        <v>180</v>
      </c>
      <c r="H140">
        <v>2020</v>
      </c>
      <c r="I140">
        <v>555</v>
      </c>
      <c r="L140">
        <v>0</v>
      </c>
      <c r="N140">
        <v>0</v>
      </c>
      <c r="O140">
        <v>0</v>
      </c>
      <c r="Q140" t="s">
        <v>699</v>
      </c>
    </row>
    <row r="141" spans="1:17">
      <c r="A141" t="s">
        <v>268</v>
      </c>
      <c r="B141" t="s">
        <v>269</v>
      </c>
      <c r="C141" t="s">
        <v>477</v>
      </c>
      <c r="D141" t="s">
        <v>478</v>
      </c>
      <c r="E141" t="s">
        <v>175</v>
      </c>
      <c r="F141" t="s">
        <v>114</v>
      </c>
      <c r="G141" t="s">
        <v>180</v>
      </c>
      <c r="H141">
        <v>2025</v>
      </c>
      <c r="I141">
        <v>533</v>
      </c>
      <c r="L141">
        <v>0</v>
      </c>
      <c r="N141">
        <v>0</v>
      </c>
      <c r="O141">
        <v>0</v>
      </c>
      <c r="Q141" t="s">
        <v>699</v>
      </c>
    </row>
    <row r="142" spans="1:17">
      <c r="A142" t="s">
        <v>268</v>
      </c>
      <c r="B142" t="s">
        <v>269</v>
      </c>
      <c r="C142" t="s">
        <v>477</v>
      </c>
      <c r="D142" t="s">
        <v>478</v>
      </c>
      <c r="E142" t="s">
        <v>175</v>
      </c>
      <c r="F142" t="s">
        <v>114</v>
      </c>
      <c r="G142" t="s">
        <v>180</v>
      </c>
      <c r="H142">
        <v>2030</v>
      </c>
      <c r="I142">
        <v>503</v>
      </c>
      <c r="L142">
        <v>0</v>
      </c>
      <c r="N142">
        <v>0</v>
      </c>
      <c r="O142">
        <v>0</v>
      </c>
      <c r="Q142" t="s">
        <v>699</v>
      </c>
    </row>
    <row r="143" spans="1:17">
      <c r="A143" t="s">
        <v>268</v>
      </c>
      <c r="B143" t="s">
        <v>269</v>
      </c>
      <c r="C143" t="s">
        <v>477</v>
      </c>
      <c r="D143" t="s">
        <v>478</v>
      </c>
      <c r="E143" t="s">
        <v>175</v>
      </c>
      <c r="F143" t="s">
        <v>114</v>
      </c>
      <c r="G143" t="s">
        <v>180</v>
      </c>
      <c r="H143">
        <v>2035</v>
      </c>
      <c r="I143">
        <v>493</v>
      </c>
      <c r="L143">
        <v>0</v>
      </c>
      <c r="N143">
        <v>0</v>
      </c>
      <c r="O143">
        <v>0</v>
      </c>
      <c r="Q143" t="s">
        <v>699</v>
      </c>
    </row>
    <row r="144" spans="1:17">
      <c r="A144" t="s">
        <v>268</v>
      </c>
      <c r="B144" t="s">
        <v>269</v>
      </c>
      <c r="C144" t="s">
        <v>477</v>
      </c>
      <c r="D144" t="s">
        <v>478</v>
      </c>
      <c r="E144" t="s">
        <v>175</v>
      </c>
      <c r="F144" t="s">
        <v>114</v>
      </c>
      <c r="G144" t="s">
        <v>180</v>
      </c>
      <c r="H144">
        <v>2040</v>
      </c>
      <c r="I144">
        <v>482</v>
      </c>
      <c r="L144">
        <v>0</v>
      </c>
      <c r="N144">
        <v>0</v>
      </c>
      <c r="O144">
        <v>0</v>
      </c>
      <c r="Q144" t="s">
        <v>699</v>
      </c>
    </row>
    <row r="145" spans="1:17">
      <c r="A145" t="s">
        <v>268</v>
      </c>
      <c r="B145" t="s">
        <v>269</v>
      </c>
      <c r="C145" t="s">
        <v>464</v>
      </c>
      <c r="D145" t="s">
        <v>465</v>
      </c>
      <c r="E145" t="s">
        <v>175</v>
      </c>
      <c r="F145" t="s">
        <v>114</v>
      </c>
      <c r="G145" t="s">
        <v>180</v>
      </c>
      <c r="H145">
        <v>2005</v>
      </c>
      <c r="I145">
        <v>1067</v>
      </c>
      <c r="L145">
        <v>0</v>
      </c>
      <c r="N145">
        <v>0</v>
      </c>
      <c r="O145">
        <v>0</v>
      </c>
      <c r="Q145" t="s">
        <v>699</v>
      </c>
    </row>
    <row r="146" spans="1:17">
      <c r="A146" t="s">
        <v>268</v>
      </c>
      <c r="B146" t="s">
        <v>269</v>
      </c>
      <c r="C146" t="s">
        <v>464</v>
      </c>
      <c r="D146" t="s">
        <v>465</v>
      </c>
      <c r="E146" t="s">
        <v>175</v>
      </c>
      <c r="F146" t="s">
        <v>114</v>
      </c>
      <c r="G146" t="s">
        <v>180</v>
      </c>
      <c r="H146">
        <v>2010</v>
      </c>
      <c r="I146">
        <v>1201</v>
      </c>
      <c r="L146">
        <v>0</v>
      </c>
      <c r="N146">
        <v>0</v>
      </c>
      <c r="O146">
        <v>0</v>
      </c>
      <c r="Q146" t="s">
        <v>699</v>
      </c>
    </row>
    <row r="147" spans="1:17">
      <c r="A147" t="s">
        <v>268</v>
      </c>
      <c r="B147" t="s">
        <v>269</v>
      </c>
      <c r="C147" t="s">
        <v>464</v>
      </c>
      <c r="D147" t="s">
        <v>465</v>
      </c>
      <c r="E147" t="s">
        <v>175</v>
      </c>
      <c r="F147" t="s">
        <v>114</v>
      </c>
      <c r="G147" t="s">
        <v>180</v>
      </c>
      <c r="H147">
        <v>2015</v>
      </c>
      <c r="I147">
        <v>1148</v>
      </c>
      <c r="L147">
        <v>0</v>
      </c>
      <c r="N147">
        <v>0</v>
      </c>
      <c r="O147">
        <v>0</v>
      </c>
      <c r="Q147" t="s">
        <v>699</v>
      </c>
    </row>
    <row r="148" spans="1:17">
      <c r="A148" t="s">
        <v>268</v>
      </c>
      <c r="B148" t="s">
        <v>269</v>
      </c>
      <c r="C148" t="s">
        <v>464</v>
      </c>
      <c r="D148" t="s">
        <v>465</v>
      </c>
      <c r="E148" t="s">
        <v>175</v>
      </c>
      <c r="F148" t="s">
        <v>114</v>
      </c>
      <c r="G148" t="s">
        <v>180</v>
      </c>
      <c r="H148">
        <v>2020</v>
      </c>
      <c r="I148">
        <v>1105</v>
      </c>
      <c r="L148">
        <v>0</v>
      </c>
      <c r="N148">
        <v>0</v>
      </c>
      <c r="O148">
        <v>0</v>
      </c>
      <c r="Q148" t="s">
        <v>699</v>
      </c>
    </row>
    <row r="149" spans="1:17">
      <c r="A149" t="s">
        <v>268</v>
      </c>
      <c r="B149" t="s">
        <v>269</v>
      </c>
      <c r="C149" t="s">
        <v>464</v>
      </c>
      <c r="D149" t="s">
        <v>465</v>
      </c>
      <c r="E149" t="s">
        <v>175</v>
      </c>
      <c r="F149" t="s">
        <v>114</v>
      </c>
      <c r="G149" t="s">
        <v>180</v>
      </c>
      <c r="H149">
        <v>2025</v>
      </c>
      <c r="I149">
        <v>1184</v>
      </c>
      <c r="L149">
        <v>0</v>
      </c>
      <c r="N149">
        <v>0</v>
      </c>
      <c r="O149">
        <v>0</v>
      </c>
      <c r="Q149" t="s">
        <v>699</v>
      </c>
    </row>
    <row r="150" spans="1:17">
      <c r="A150" t="s">
        <v>268</v>
      </c>
      <c r="B150" t="s">
        <v>269</v>
      </c>
      <c r="C150" t="s">
        <v>464</v>
      </c>
      <c r="D150" t="s">
        <v>465</v>
      </c>
      <c r="E150" t="s">
        <v>175</v>
      </c>
      <c r="F150" t="s">
        <v>114</v>
      </c>
      <c r="G150" t="s">
        <v>180</v>
      </c>
      <c r="H150">
        <v>2030</v>
      </c>
      <c r="I150">
        <v>1134</v>
      </c>
      <c r="L150">
        <v>0</v>
      </c>
      <c r="N150">
        <v>0</v>
      </c>
      <c r="O150">
        <v>0</v>
      </c>
      <c r="Q150" t="s">
        <v>699</v>
      </c>
    </row>
    <row r="151" spans="1:17">
      <c r="A151" t="s">
        <v>268</v>
      </c>
      <c r="B151" t="s">
        <v>269</v>
      </c>
      <c r="C151" t="s">
        <v>464</v>
      </c>
      <c r="D151" t="s">
        <v>465</v>
      </c>
      <c r="E151" t="s">
        <v>175</v>
      </c>
      <c r="F151" t="s">
        <v>114</v>
      </c>
      <c r="G151" t="s">
        <v>180</v>
      </c>
      <c r="H151">
        <v>2035</v>
      </c>
      <c r="I151">
        <v>977</v>
      </c>
      <c r="L151">
        <v>0</v>
      </c>
      <c r="N151">
        <v>0</v>
      </c>
      <c r="O151">
        <v>0</v>
      </c>
      <c r="Q151" t="s">
        <v>699</v>
      </c>
    </row>
    <row r="152" spans="1:17">
      <c r="A152" t="s">
        <v>268</v>
      </c>
      <c r="B152" t="s">
        <v>269</v>
      </c>
      <c r="C152" t="s">
        <v>464</v>
      </c>
      <c r="D152" t="s">
        <v>465</v>
      </c>
      <c r="E152" t="s">
        <v>175</v>
      </c>
      <c r="F152" t="s">
        <v>114</v>
      </c>
      <c r="G152" t="s">
        <v>180</v>
      </c>
      <c r="H152">
        <v>2040</v>
      </c>
      <c r="I152">
        <v>865</v>
      </c>
      <c r="L152">
        <v>0</v>
      </c>
      <c r="N152">
        <v>0</v>
      </c>
      <c r="O152">
        <v>0</v>
      </c>
      <c r="Q152" t="s">
        <v>699</v>
      </c>
    </row>
    <row r="153" spans="1:17">
      <c r="A153" t="s">
        <v>268</v>
      </c>
      <c r="B153" t="s">
        <v>269</v>
      </c>
      <c r="C153" t="s">
        <v>501</v>
      </c>
      <c r="D153" t="s">
        <v>502</v>
      </c>
      <c r="E153" t="s">
        <v>175</v>
      </c>
      <c r="F153" t="s">
        <v>114</v>
      </c>
      <c r="G153" t="s">
        <v>180</v>
      </c>
      <c r="H153">
        <v>2005</v>
      </c>
      <c r="I153">
        <v>152</v>
      </c>
      <c r="L153">
        <v>0</v>
      </c>
      <c r="N153">
        <v>0</v>
      </c>
      <c r="O153">
        <v>0</v>
      </c>
      <c r="Q153" t="s">
        <v>699</v>
      </c>
    </row>
    <row r="154" spans="1:17">
      <c r="A154" t="s">
        <v>268</v>
      </c>
      <c r="B154" t="s">
        <v>269</v>
      </c>
      <c r="C154" t="s">
        <v>501</v>
      </c>
      <c r="D154" t="s">
        <v>502</v>
      </c>
      <c r="E154" t="s">
        <v>175</v>
      </c>
      <c r="F154" t="s">
        <v>114</v>
      </c>
      <c r="G154" t="s">
        <v>180</v>
      </c>
      <c r="H154">
        <v>2010</v>
      </c>
      <c r="I154">
        <v>156</v>
      </c>
      <c r="L154">
        <v>0</v>
      </c>
      <c r="N154">
        <v>0</v>
      </c>
      <c r="O154">
        <v>0</v>
      </c>
      <c r="Q154" t="s">
        <v>699</v>
      </c>
    </row>
    <row r="155" spans="1:17">
      <c r="A155" t="s">
        <v>268</v>
      </c>
      <c r="B155" t="s">
        <v>269</v>
      </c>
      <c r="C155" t="s">
        <v>501</v>
      </c>
      <c r="D155" t="s">
        <v>502</v>
      </c>
      <c r="E155" t="s">
        <v>175</v>
      </c>
      <c r="F155" t="s">
        <v>114</v>
      </c>
      <c r="G155" t="s">
        <v>180</v>
      </c>
      <c r="H155">
        <v>2015</v>
      </c>
      <c r="I155">
        <v>162</v>
      </c>
      <c r="L155">
        <v>0</v>
      </c>
      <c r="N155">
        <v>0</v>
      </c>
      <c r="O155">
        <v>0</v>
      </c>
      <c r="Q155" t="s">
        <v>699</v>
      </c>
    </row>
    <row r="156" spans="1:17">
      <c r="A156" t="s">
        <v>268</v>
      </c>
      <c r="B156" t="s">
        <v>269</v>
      </c>
      <c r="C156" t="s">
        <v>501</v>
      </c>
      <c r="D156" t="s">
        <v>502</v>
      </c>
      <c r="E156" t="s">
        <v>175</v>
      </c>
      <c r="F156" t="s">
        <v>114</v>
      </c>
      <c r="G156" t="s">
        <v>180</v>
      </c>
      <c r="H156">
        <v>2020</v>
      </c>
      <c r="I156">
        <v>211</v>
      </c>
      <c r="L156">
        <v>0</v>
      </c>
      <c r="N156">
        <v>0</v>
      </c>
      <c r="O156">
        <v>0</v>
      </c>
      <c r="Q156" t="s">
        <v>699</v>
      </c>
    </row>
    <row r="157" spans="1:17">
      <c r="A157" t="s">
        <v>268</v>
      </c>
      <c r="B157" t="s">
        <v>269</v>
      </c>
      <c r="C157" t="s">
        <v>501</v>
      </c>
      <c r="D157" t="s">
        <v>502</v>
      </c>
      <c r="E157" t="s">
        <v>175</v>
      </c>
      <c r="F157" t="s">
        <v>114</v>
      </c>
      <c r="G157" t="s">
        <v>180</v>
      </c>
      <c r="H157">
        <v>2025</v>
      </c>
      <c r="I157">
        <v>224</v>
      </c>
      <c r="L157">
        <v>0</v>
      </c>
      <c r="N157">
        <v>0</v>
      </c>
      <c r="O157">
        <v>0</v>
      </c>
      <c r="Q157" t="s">
        <v>699</v>
      </c>
    </row>
    <row r="158" spans="1:17">
      <c r="A158" t="s">
        <v>268</v>
      </c>
      <c r="B158" t="s">
        <v>269</v>
      </c>
      <c r="C158" t="s">
        <v>501</v>
      </c>
      <c r="D158" t="s">
        <v>502</v>
      </c>
      <c r="E158" t="s">
        <v>175</v>
      </c>
      <c r="F158" t="s">
        <v>114</v>
      </c>
      <c r="G158" t="s">
        <v>180</v>
      </c>
      <c r="H158">
        <v>2030</v>
      </c>
      <c r="I158">
        <v>248</v>
      </c>
      <c r="L158">
        <v>0</v>
      </c>
      <c r="N158">
        <v>0</v>
      </c>
      <c r="O158">
        <v>0</v>
      </c>
      <c r="Q158" t="s">
        <v>699</v>
      </c>
    </row>
    <row r="159" spans="1:17">
      <c r="A159" t="s">
        <v>268</v>
      </c>
      <c r="B159" t="s">
        <v>269</v>
      </c>
      <c r="C159" t="s">
        <v>501</v>
      </c>
      <c r="D159" t="s">
        <v>502</v>
      </c>
      <c r="E159" t="s">
        <v>175</v>
      </c>
      <c r="F159" t="s">
        <v>114</v>
      </c>
      <c r="G159" t="s">
        <v>180</v>
      </c>
      <c r="H159">
        <v>2035</v>
      </c>
      <c r="I159">
        <v>268</v>
      </c>
      <c r="L159">
        <v>0</v>
      </c>
      <c r="N159">
        <v>0</v>
      </c>
      <c r="O159">
        <v>0</v>
      </c>
      <c r="Q159" t="s">
        <v>699</v>
      </c>
    </row>
    <row r="160" spans="1:17">
      <c r="A160" t="s">
        <v>268</v>
      </c>
      <c r="B160" t="s">
        <v>269</v>
      </c>
      <c r="C160" t="s">
        <v>501</v>
      </c>
      <c r="D160" t="s">
        <v>502</v>
      </c>
      <c r="E160" t="s">
        <v>175</v>
      </c>
      <c r="F160" t="s">
        <v>114</v>
      </c>
      <c r="G160" t="s">
        <v>180</v>
      </c>
      <c r="H160">
        <v>2040</v>
      </c>
      <c r="I160">
        <v>283</v>
      </c>
      <c r="L160">
        <v>0</v>
      </c>
      <c r="N160">
        <v>0</v>
      </c>
      <c r="O160">
        <v>0</v>
      </c>
      <c r="Q160" t="s">
        <v>699</v>
      </c>
    </row>
    <row r="161" spans="1:17">
      <c r="A161" t="s">
        <v>268</v>
      </c>
      <c r="B161" t="s">
        <v>269</v>
      </c>
      <c r="C161" t="s">
        <v>147</v>
      </c>
      <c r="D161" t="s">
        <v>148</v>
      </c>
      <c r="E161" t="s">
        <v>110</v>
      </c>
      <c r="F161" t="s">
        <v>503</v>
      </c>
      <c r="G161" t="s">
        <v>156</v>
      </c>
      <c r="H161">
        <v>2030</v>
      </c>
      <c r="I161">
        <v>0.45</v>
      </c>
      <c r="J161">
        <v>0.4</v>
      </c>
      <c r="K161">
        <v>0.5</v>
      </c>
      <c r="L161">
        <v>1</v>
      </c>
      <c r="M161">
        <v>1</v>
      </c>
      <c r="N161">
        <v>0</v>
      </c>
      <c r="O161">
        <v>0</v>
      </c>
      <c r="Q161" t="s">
        <v>699</v>
      </c>
    </row>
    <row r="162" spans="1:17">
      <c r="A162" t="s">
        <v>268</v>
      </c>
      <c r="B162" t="s">
        <v>269</v>
      </c>
      <c r="C162" t="s">
        <v>133</v>
      </c>
      <c r="D162" t="s">
        <v>134</v>
      </c>
      <c r="E162" t="s">
        <v>110</v>
      </c>
      <c r="F162" t="s">
        <v>114</v>
      </c>
      <c r="G162" t="s">
        <v>156</v>
      </c>
      <c r="H162">
        <v>2030</v>
      </c>
      <c r="I162">
        <f>I50-I161</f>
        <v>0.8600000000000001</v>
      </c>
      <c r="L162">
        <v>1</v>
      </c>
      <c r="N162">
        <v>0</v>
      </c>
      <c r="O162">
        <v>1</v>
      </c>
      <c r="P162" t="s">
        <v>735</v>
      </c>
      <c r="Q162"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F085-461A-485B-8537-F4D306D4AF27}">
  <dimension ref="A1:Q87"/>
  <sheetViews>
    <sheetView topLeftCell="A81" workbookViewId="0">
      <selection activeCell="D86" sqref="D86"/>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278</v>
      </c>
      <c r="B2" t="s">
        <v>624</v>
      </c>
      <c r="C2" t="s">
        <v>121</v>
      </c>
      <c r="D2" t="s">
        <v>122</v>
      </c>
      <c r="E2" t="s">
        <v>110</v>
      </c>
      <c r="F2" t="s">
        <v>114</v>
      </c>
      <c r="G2" t="s">
        <v>459</v>
      </c>
      <c r="H2">
        <v>2021</v>
      </c>
      <c r="I2">
        <v>0.623</v>
      </c>
      <c r="L2">
        <v>0</v>
      </c>
      <c r="N2">
        <v>0</v>
      </c>
      <c r="O2">
        <v>0</v>
      </c>
      <c r="Q2" t="s">
        <v>699</v>
      </c>
    </row>
    <row r="3" spans="1:17">
      <c r="A3" t="s">
        <v>278</v>
      </c>
      <c r="B3" t="s">
        <v>624</v>
      </c>
      <c r="C3" t="s">
        <v>121</v>
      </c>
      <c r="D3" t="s">
        <v>122</v>
      </c>
      <c r="E3" t="s">
        <v>110</v>
      </c>
      <c r="F3" t="s">
        <v>114</v>
      </c>
      <c r="G3" t="s">
        <v>459</v>
      </c>
      <c r="H3">
        <v>2022</v>
      </c>
      <c r="I3">
        <v>0.94599999999999995</v>
      </c>
      <c r="L3">
        <v>0</v>
      </c>
      <c r="N3">
        <v>0</v>
      </c>
      <c r="O3">
        <v>0</v>
      </c>
      <c r="Q3" t="s">
        <v>699</v>
      </c>
    </row>
    <row r="4" spans="1:17">
      <c r="A4" t="s">
        <v>278</v>
      </c>
      <c r="B4" t="s">
        <v>624</v>
      </c>
      <c r="C4" t="s">
        <v>121</v>
      </c>
      <c r="D4" t="s">
        <v>122</v>
      </c>
      <c r="E4" t="s">
        <v>110</v>
      </c>
      <c r="F4" t="s">
        <v>114</v>
      </c>
      <c r="G4" t="s">
        <v>459</v>
      </c>
      <c r="H4">
        <v>2023</v>
      </c>
      <c r="I4">
        <v>1.228</v>
      </c>
      <c r="L4">
        <v>0</v>
      </c>
      <c r="N4">
        <v>0</v>
      </c>
      <c r="O4">
        <v>0</v>
      </c>
      <c r="Q4" t="s">
        <v>699</v>
      </c>
    </row>
    <row r="5" spans="1:17">
      <c r="A5" t="s">
        <v>278</v>
      </c>
      <c r="B5" t="s">
        <v>624</v>
      </c>
      <c r="C5" t="s">
        <v>121</v>
      </c>
      <c r="D5" t="s">
        <v>122</v>
      </c>
      <c r="E5" t="s">
        <v>110</v>
      </c>
      <c r="F5" t="s">
        <v>114</v>
      </c>
      <c r="G5" t="s">
        <v>459</v>
      </c>
      <c r="H5">
        <v>2024</v>
      </c>
      <c r="I5" s="27">
        <v>1.516</v>
      </c>
      <c r="L5">
        <v>0</v>
      </c>
      <c r="N5">
        <v>0</v>
      </c>
      <c r="O5">
        <v>0</v>
      </c>
      <c r="Q5" t="s">
        <v>699</v>
      </c>
    </row>
    <row r="6" spans="1:17" ht="21" customHeight="1">
      <c r="A6" t="s">
        <v>278</v>
      </c>
      <c r="B6" t="s">
        <v>624</v>
      </c>
      <c r="C6" t="s">
        <v>121</v>
      </c>
      <c r="D6" t="s">
        <v>122</v>
      </c>
      <c r="E6" t="s">
        <v>110</v>
      </c>
      <c r="F6" t="s">
        <v>114</v>
      </c>
      <c r="G6" t="s">
        <v>459</v>
      </c>
      <c r="H6">
        <v>2025</v>
      </c>
      <c r="I6">
        <v>2.0990000000000002</v>
      </c>
      <c r="L6">
        <v>0</v>
      </c>
      <c r="N6">
        <v>0</v>
      </c>
      <c r="O6">
        <v>0</v>
      </c>
      <c r="Q6" t="s">
        <v>699</v>
      </c>
    </row>
    <row r="7" spans="1:17">
      <c r="A7" t="s">
        <v>278</v>
      </c>
      <c r="B7" t="s">
        <v>624</v>
      </c>
      <c r="C7" t="s">
        <v>121</v>
      </c>
      <c r="D7" t="s">
        <v>122</v>
      </c>
      <c r="E7" t="s">
        <v>110</v>
      </c>
      <c r="F7" t="s">
        <v>114</v>
      </c>
      <c r="G7" t="s">
        <v>459</v>
      </c>
      <c r="H7">
        <v>2026</v>
      </c>
      <c r="I7" s="27">
        <v>2.8090000000000002</v>
      </c>
      <c r="L7">
        <v>0</v>
      </c>
      <c r="N7">
        <v>0</v>
      </c>
      <c r="O7">
        <v>0</v>
      </c>
      <c r="Q7" t="s">
        <v>699</v>
      </c>
    </row>
    <row r="8" spans="1:17">
      <c r="A8" t="s">
        <v>278</v>
      </c>
      <c r="B8" t="s">
        <v>624</v>
      </c>
      <c r="C8" t="s">
        <v>121</v>
      </c>
      <c r="D8" t="s">
        <v>122</v>
      </c>
      <c r="E8" t="s">
        <v>110</v>
      </c>
      <c r="F8" t="s">
        <v>114</v>
      </c>
      <c r="G8" t="s">
        <v>459</v>
      </c>
      <c r="H8">
        <v>2027</v>
      </c>
      <c r="I8">
        <v>3.6139999999999999</v>
      </c>
      <c r="L8">
        <v>0</v>
      </c>
      <c r="N8">
        <v>0</v>
      </c>
      <c r="O8">
        <v>0</v>
      </c>
      <c r="Q8" t="s">
        <v>699</v>
      </c>
    </row>
    <row r="9" spans="1:17">
      <c r="A9" t="s">
        <v>278</v>
      </c>
      <c r="B9" t="s">
        <v>624</v>
      </c>
      <c r="C9" t="s">
        <v>121</v>
      </c>
      <c r="D9" t="s">
        <v>122</v>
      </c>
      <c r="E9" t="s">
        <v>110</v>
      </c>
      <c r="F9" t="s">
        <v>114</v>
      </c>
      <c r="G9" t="s">
        <v>459</v>
      </c>
      <c r="H9">
        <v>2028</v>
      </c>
      <c r="I9">
        <v>4.0149999999999997</v>
      </c>
      <c r="L9">
        <v>0</v>
      </c>
      <c r="N9">
        <v>0</v>
      </c>
      <c r="O9">
        <v>0</v>
      </c>
      <c r="Q9" t="s">
        <v>699</v>
      </c>
    </row>
    <row r="10" spans="1:17">
      <c r="A10" t="s">
        <v>278</v>
      </c>
      <c r="B10" t="s">
        <v>624</v>
      </c>
      <c r="C10" t="s">
        <v>121</v>
      </c>
      <c r="D10" t="s">
        <v>122</v>
      </c>
      <c r="E10" t="s">
        <v>110</v>
      </c>
      <c r="F10" t="s">
        <v>114</v>
      </c>
      <c r="G10" t="s">
        <v>459</v>
      </c>
      <c r="H10">
        <v>2029</v>
      </c>
      <c r="I10">
        <v>4.3150000000000004</v>
      </c>
      <c r="L10">
        <v>0</v>
      </c>
      <c r="N10">
        <v>0</v>
      </c>
      <c r="O10">
        <v>0</v>
      </c>
      <c r="Q10" t="s">
        <v>699</v>
      </c>
    </row>
    <row r="11" spans="1:17">
      <c r="A11" t="s">
        <v>278</v>
      </c>
      <c r="B11" t="s">
        <v>624</v>
      </c>
      <c r="C11" t="s">
        <v>121</v>
      </c>
      <c r="D11" t="s">
        <v>122</v>
      </c>
      <c r="E11" t="s">
        <v>110</v>
      </c>
      <c r="F11" t="s">
        <v>114</v>
      </c>
      <c r="G11" t="s">
        <v>459</v>
      </c>
      <c r="H11">
        <v>2030</v>
      </c>
      <c r="I11" s="27">
        <v>4.0999999999999996</v>
      </c>
      <c r="L11">
        <v>0</v>
      </c>
      <c r="N11">
        <v>0</v>
      </c>
      <c r="O11">
        <v>0</v>
      </c>
      <c r="Q11" t="s">
        <v>699</v>
      </c>
    </row>
    <row r="12" spans="1:17">
      <c r="A12" t="s">
        <v>278</v>
      </c>
      <c r="B12" t="s">
        <v>624</v>
      </c>
      <c r="C12" t="s">
        <v>133</v>
      </c>
      <c r="D12" t="s">
        <v>122</v>
      </c>
      <c r="E12" t="s">
        <v>110</v>
      </c>
      <c r="F12" t="s">
        <v>114</v>
      </c>
      <c r="G12" t="s">
        <v>459</v>
      </c>
      <c r="H12">
        <v>2021</v>
      </c>
      <c r="I12">
        <v>0.623</v>
      </c>
      <c r="L12">
        <v>0</v>
      </c>
      <c r="N12">
        <v>0</v>
      </c>
      <c r="O12">
        <v>0</v>
      </c>
      <c r="Q12" t="s">
        <v>699</v>
      </c>
    </row>
    <row r="13" spans="1:17">
      <c r="A13" t="s">
        <v>278</v>
      </c>
      <c r="B13" t="s">
        <v>624</v>
      </c>
      <c r="C13" t="s">
        <v>133</v>
      </c>
      <c r="D13" t="s">
        <v>122</v>
      </c>
      <c r="E13" t="s">
        <v>110</v>
      </c>
      <c r="F13" t="s">
        <v>114</v>
      </c>
      <c r="G13" t="s">
        <v>459</v>
      </c>
      <c r="H13">
        <v>2022</v>
      </c>
      <c r="I13">
        <v>0.94599999999999995</v>
      </c>
      <c r="L13">
        <v>0</v>
      </c>
      <c r="N13">
        <v>0</v>
      </c>
      <c r="O13">
        <v>0</v>
      </c>
      <c r="Q13" t="s">
        <v>699</v>
      </c>
    </row>
    <row r="14" spans="1:17">
      <c r="A14" t="s">
        <v>278</v>
      </c>
      <c r="B14" t="s">
        <v>624</v>
      </c>
      <c r="C14" t="s">
        <v>133</v>
      </c>
      <c r="D14" t="s">
        <v>122</v>
      </c>
      <c r="E14" t="s">
        <v>110</v>
      </c>
      <c r="F14" t="s">
        <v>114</v>
      </c>
      <c r="G14" t="s">
        <v>459</v>
      </c>
      <c r="H14">
        <v>2023</v>
      </c>
      <c r="I14">
        <v>1.228</v>
      </c>
      <c r="L14">
        <v>0</v>
      </c>
      <c r="N14">
        <v>0</v>
      </c>
      <c r="O14">
        <v>0</v>
      </c>
      <c r="Q14" t="s">
        <v>699</v>
      </c>
    </row>
    <row r="15" spans="1:17">
      <c r="A15" t="s">
        <v>278</v>
      </c>
      <c r="B15" t="s">
        <v>624</v>
      </c>
      <c r="C15" t="s">
        <v>133</v>
      </c>
      <c r="D15" t="s">
        <v>122</v>
      </c>
      <c r="E15" t="s">
        <v>110</v>
      </c>
      <c r="F15" t="s">
        <v>114</v>
      </c>
      <c r="G15" t="s">
        <v>459</v>
      </c>
      <c r="H15">
        <v>2024</v>
      </c>
      <c r="I15" s="27">
        <v>1.516</v>
      </c>
      <c r="L15">
        <v>0</v>
      </c>
      <c r="N15">
        <v>0</v>
      </c>
      <c r="O15">
        <v>0</v>
      </c>
      <c r="Q15" t="s">
        <v>699</v>
      </c>
    </row>
    <row r="16" spans="1:17">
      <c r="A16" t="s">
        <v>278</v>
      </c>
      <c r="B16" t="s">
        <v>624</v>
      </c>
      <c r="C16" t="s">
        <v>133</v>
      </c>
      <c r="D16" t="s">
        <v>122</v>
      </c>
      <c r="E16" t="s">
        <v>110</v>
      </c>
      <c r="F16" t="s">
        <v>114</v>
      </c>
      <c r="G16" t="s">
        <v>459</v>
      </c>
      <c r="H16">
        <v>2025</v>
      </c>
      <c r="I16">
        <v>2.0990000000000002</v>
      </c>
      <c r="L16">
        <v>0</v>
      </c>
      <c r="N16">
        <v>0</v>
      </c>
      <c r="O16">
        <v>0</v>
      </c>
      <c r="Q16" t="s">
        <v>699</v>
      </c>
    </row>
    <row r="17" spans="1:17">
      <c r="A17" t="s">
        <v>278</v>
      </c>
      <c r="B17" t="s">
        <v>624</v>
      </c>
      <c r="C17" t="s">
        <v>133</v>
      </c>
      <c r="D17" t="s">
        <v>122</v>
      </c>
      <c r="E17" t="s">
        <v>110</v>
      </c>
      <c r="F17" t="s">
        <v>114</v>
      </c>
      <c r="G17" t="s">
        <v>459</v>
      </c>
      <c r="H17">
        <v>2026</v>
      </c>
      <c r="I17" s="27">
        <v>2.8090000000000002</v>
      </c>
      <c r="L17">
        <v>0</v>
      </c>
      <c r="N17">
        <v>0</v>
      </c>
      <c r="O17">
        <v>0</v>
      </c>
      <c r="Q17" t="s">
        <v>699</v>
      </c>
    </row>
    <row r="18" spans="1:17">
      <c r="A18" t="s">
        <v>278</v>
      </c>
      <c r="B18" t="s">
        <v>624</v>
      </c>
      <c r="C18" t="s">
        <v>133</v>
      </c>
      <c r="D18" t="s">
        <v>122</v>
      </c>
      <c r="E18" t="s">
        <v>110</v>
      </c>
      <c r="F18" t="s">
        <v>114</v>
      </c>
      <c r="G18" t="s">
        <v>459</v>
      </c>
      <c r="H18">
        <v>2027</v>
      </c>
      <c r="I18">
        <v>3.6139999999999999</v>
      </c>
      <c r="L18">
        <v>0</v>
      </c>
      <c r="N18">
        <v>0</v>
      </c>
      <c r="O18">
        <v>0</v>
      </c>
      <c r="Q18" t="s">
        <v>699</v>
      </c>
    </row>
    <row r="19" spans="1:17">
      <c r="A19" t="s">
        <v>278</v>
      </c>
      <c r="B19" t="s">
        <v>624</v>
      </c>
      <c r="C19" t="s">
        <v>133</v>
      </c>
      <c r="D19" t="s">
        <v>122</v>
      </c>
      <c r="E19" t="s">
        <v>110</v>
      </c>
      <c r="F19" t="s">
        <v>114</v>
      </c>
      <c r="G19" t="s">
        <v>459</v>
      </c>
      <c r="H19">
        <v>2028</v>
      </c>
      <c r="I19">
        <v>4.0149999999999997</v>
      </c>
      <c r="L19">
        <v>0</v>
      </c>
      <c r="N19">
        <v>0</v>
      </c>
      <c r="O19">
        <v>0</v>
      </c>
      <c r="Q19" t="s">
        <v>699</v>
      </c>
    </row>
    <row r="20" spans="1:17">
      <c r="A20" t="s">
        <v>278</v>
      </c>
      <c r="B20" t="s">
        <v>624</v>
      </c>
      <c r="C20" t="s">
        <v>133</v>
      </c>
      <c r="D20" t="s">
        <v>122</v>
      </c>
      <c r="E20" t="s">
        <v>110</v>
      </c>
      <c r="F20" t="s">
        <v>114</v>
      </c>
      <c r="G20" t="s">
        <v>459</v>
      </c>
      <c r="H20">
        <v>2029</v>
      </c>
      <c r="I20">
        <v>4.3150000000000004</v>
      </c>
      <c r="L20">
        <v>0</v>
      </c>
      <c r="N20">
        <v>0</v>
      </c>
      <c r="O20">
        <v>0</v>
      </c>
      <c r="Q20" t="s">
        <v>699</v>
      </c>
    </row>
    <row r="21" spans="1:17">
      <c r="A21" t="s">
        <v>278</v>
      </c>
      <c r="B21" t="s">
        <v>624</v>
      </c>
      <c r="C21" t="s">
        <v>133</v>
      </c>
      <c r="D21" t="s">
        <v>122</v>
      </c>
      <c r="E21" t="s">
        <v>110</v>
      </c>
      <c r="F21" t="s">
        <v>114</v>
      </c>
      <c r="G21" t="s">
        <v>459</v>
      </c>
      <c r="H21">
        <v>2030</v>
      </c>
      <c r="I21" s="27">
        <v>4.0999999999999996</v>
      </c>
      <c r="L21">
        <v>0</v>
      </c>
      <c r="N21">
        <v>0</v>
      </c>
      <c r="O21">
        <v>0</v>
      </c>
      <c r="Q21" t="s">
        <v>699</v>
      </c>
    </row>
    <row r="22" spans="1:17">
      <c r="A22" t="s">
        <v>278</v>
      </c>
      <c r="B22" t="s">
        <v>624</v>
      </c>
      <c r="C22" t="s">
        <v>172</v>
      </c>
      <c r="D22" t="s">
        <v>173</v>
      </c>
      <c r="E22" t="s">
        <v>110</v>
      </c>
      <c r="F22" t="s">
        <v>114</v>
      </c>
      <c r="G22" t="s">
        <v>459</v>
      </c>
      <c r="H22">
        <v>2022</v>
      </c>
      <c r="I22">
        <v>1.7999999999999999E-2</v>
      </c>
      <c r="L22">
        <v>0</v>
      </c>
      <c r="N22">
        <v>0</v>
      </c>
      <c r="O22">
        <v>0</v>
      </c>
      <c r="Q22" t="s">
        <v>699</v>
      </c>
    </row>
    <row r="23" spans="1:17">
      <c r="A23" t="s">
        <v>278</v>
      </c>
      <c r="B23" t="s">
        <v>624</v>
      </c>
      <c r="C23" t="s">
        <v>172</v>
      </c>
      <c r="D23" t="s">
        <v>173</v>
      </c>
      <c r="E23" t="s">
        <v>110</v>
      </c>
      <c r="F23" t="s">
        <v>114</v>
      </c>
      <c r="G23" t="s">
        <v>459</v>
      </c>
      <c r="H23">
        <v>2023</v>
      </c>
      <c r="I23">
        <v>9.6000000000000002E-2</v>
      </c>
      <c r="L23">
        <v>0</v>
      </c>
      <c r="N23">
        <v>0</v>
      </c>
      <c r="O23">
        <v>0</v>
      </c>
      <c r="Q23" t="s">
        <v>699</v>
      </c>
    </row>
    <row r="24" spans="1:17">
      <c r="A24" t="s">
        <v>278</v>
      </c>
      <c r="B24" t="s">
        <v>624</v>
      </c>
      <c r="C24" t="s">
        <v>172</v>
      </c>
      <c r="D24" t="s">
        <v>173</v>
      </c>
      <c r="E24" t="s">
        <v>110</v>
      </c>
      <c r="F24" t="s">
        <v>114</v>
      </c>
      <c r="G24" t="s">
        <v>459</v>
      </c>
      <c r="H24">
        <v>2024</v>
      </c>
      <c r="I24">
        <v>0.222</v>
      </c>
      <c r="L24">
        <v>0</v>
      </c>
      <c r="N24">
        <v>0</v>
      </c>
      <c r="O24">
        <v>0</v>
      </c>
      <c r="Q24" t="s">
        <v>699</v>
      </c>
    </row>
    <row r="25" spans="1:17">
      <c r="A25" t="s">
        <v>278</v>
      </c>
      <c r="B25" t="s">
        <v>624</v>
      </c>
      <c r="C25" t="s">
        <v>172</v>
      </c>
      <c r="D25" t="s">
        <v>173</v>
      </c>
      <c r="E25" t="s">
        <v>110</v>
      </c>
      <c r="F25" t="s">
        <v>114</v>
      </c>
      <c r="G25" t="s">
        <v>459</v>
      </c>
      <c r="H25">
        <v>2025</v>
      </c>
      <c r="I25">
        <v>0.35699999999999998</v>
      </c>
      <c r="L25">
        <v>0</v>
      </c>
      <c r="N25">
        <v>0</v>
      </c>
      <c r="O25">
        <v>0</v>
      </c>
      <c r="Q25" t="s">
        <v>699</v>
      </c>
    </row>
    <row r="26" spans="1:17">
      <c r="A26" t="s">
        <v>278</v>
      </c>
      <c r="B26" t="s">
        <v>624</v>
      </c>
      <c r="C26" t="s">
        <v>172</v>
      </c>
      <c r="D26" t="s">
        <v>173</v>
      </c>
      <c r="E26" t="s">
        <v>110</v>
      </c>
      <c r="F26" t="s">
        <v>114</v>
      </c>
      <c r="G26" t="s">
        <v>459</v>
      </c>
      <c r="H26">
        <v>2026</v>
      </c>
      <c r="I26">
        <v>0.52200000000000002</v>
      </c>
      <c r="L26">
        <v>0</v>
      </c>
      <c r="N26">
        <v>0</v>
      </c>
      <c r="O26">
        <v>0</v>
      </c>
      <c r="Q26" t="s">
        <v>699</v>
      </c>
    </row>
    <row r="27" spans="1:17">
      <c r="A27" t="s">
        <v>278</v>
      </c>
      <c r="B27" t="s">
        <v>624</v>
      </c>
      <c r="C27" t="s">
        <v>172</v>
      </c>
      <c r="D27" t="s">
        <v>173</v>
      </c>
      <c r="E27" t="s">
        <v>110</v>
      </c>
      <c r="F27" t="s">
        <v>114</v>
      </c>
      <c r="G27" t="s">
        <v>459</v>
      </c>
      <c r="H27">
        <v>2027</v>
      </c>
      <c r="I27">
        <v>0.65700000000000003</v>
      </c>
      <c r="L27">
        <v>0</v>
      </c>
      <c r="N27">
        <v>0</v>
      </c>
      <c r="O27">
        <v>0</v>
      </c>
      <c r="Q27" t="s">
        <v>699</v>
      </c>
    </row>
    <row r="28" spans="1:17">
      <c r="A28" t="s">
        <v>278</v>
      </c>
      <c r="B28" t="s">
        <v>624</v>
      </c>
      <c r="C28" t="s">
        <v>172</v>
      </c>
      <c r="D28" t="s">
        <v>173</v>
      </c>
      <c r="E28" t="s">
        <v>110</v>
      </c>
      <c r="F28" t="s">
        <v>114</v>
      </c>
      <c r="G28" t="s">
        <v>459</v>
      </c>
      <c r="H28">
        <v>2028</v>
      </c>
      <c r="I28">
        <v>0.79200000000000004</v>
      </c>
      <c r="L28">
        <v>0</v>
      </c>
      <c r="N28">
        <v>0</v>
      </c>
      <c r="O28">
        <v>0</v>
      </c>
      <c r="Q28" t="s">
        <v>699</v>
      </c>
    </row>
    <row r="29" spans="1:17">
      <c r="A29" t="s">
        <v>278</v>
      </c>
      <c r="B29" t="s">
        <v>624</v>
      </c>
      <c r="C29" t="s">
        <v>172</v>
      </c>
      <c r="D29" t="s">
        <v>173</v>
      </c>
      <c r="E29" t="s">
        <v>110</v>
      </c>
      <c r="F29" t="s">
        <v>114</v>
      </c>
      <c r="G29" t="s">
        <v>459</v>
      </c>
      <c r="H29">
        <v>2029</v>
      </c>
      <c r="I29">
        <v>0.79200000000000004</v>
      </c>
      <c r="L29">
        <v>0</v>
      </c>
      <c r="N29">
        <v>0</v>
      </c>
      <c r="O29">
        <v>0</v>
      </c>
      <c r="Q29" t="s">
        <v>699</v>
      </c>
    </row>
    <row r="30" spans="1:17">
      <c r="A30" t="s">
        <v>278</v>
      </c>
      <c r="B30" t="s">
        <v>624</v>
      </c>
      <c r="C30" t="s">
        <v>172</v>
      </c>
      <c r="D30" t="s">
        <v>173</v>
      </c>
      <c r="E30" t="s">
        <v>110</v>
      </c>
      <c r="F30" t="s">
        <v>114</v>
      </c>
      <c r="G30" t="s">
        <v>459</v>
      </c>
      <c r="H30">
        <v>2030</v>
      </c>
      <c r="I30">
        <v>0.79200000000000004</v>
      </c>
      <c r="L30">
        <v>0</v>
      </c>
      <c r="N30">
        <v>0</v>
      </c>
      <c r="O30">
        <v>0</v>
      </c>
      <c r="Q30" t="s">
        <v>699</v>
      </c>
    </row>
    <row r="31" spans="1:17">
      <c r="A31" t="s">
        <v>278</v>
      </c>
      <c r="B31" t="s">
        <v>624</v>
      </c>
      <c r="C31" t="s">
        <v>412</v>
      </c>
      <c r="D31" t="s">
        <v>736</v>
      </c>
      <c r="E31" t="s">
        <v>175</v>
      </c>
      <c r="F31" t="s">
        <v>114</v>
      </c>
      <c r="G31" t="s">
        <v>459</v>
      </c>
      <c r="H31">
        <v>2030</v>
      </c>
      <c r="I31">
        <v>5347</v>
      </c>
      <c r="L31">
        <v>1</v>
      </c>
      <c r="N31">
        <v>1</v>
      </c>
      <c r="O31">
        <v>0</v>
      </c>
      <c r="Q31" t="s">
        <v>699</v>
      </c>
    </row>
    <row r="32" spans="1:17">
      <c r="A32" t="s">
        <v>278</v>
      </c>
      <c r="B32" t="s">
        <v>624</v>
      </c>
      <c r="C32" t="s">
        <v>172</v>
      </c>
      <c r="D32" t="s">
        <v>173</v>
      </c>
      <c r="E32" t="s">
        <v>110</v>
      </c>
      <c r="F32" t="s">
        <v>114</v>
      </c>
      <c r="G32" t="s">
        <v>180</v>
      </c>
      <c r="H32">
        <v>2027</v>
      </c>
      <c r="I32">
        <v>2.165</v>
      </c>
      <c r="L32">
        <v>1</v>
      </c>
      <c r="N32">
        <v>1</v>
      </c>
      <c r="O32">
        <v>0</v>
      </c>
      <c r="Q32" t="s">
        <v>699</v>
      </c>
    </row>
    <row r="33" spans="1:17">
      <c r="A33" t="s">
        <v>278</v>
      </c>
      <c r="B33" t="s">
        <v>624</v>
      </c>
      <c r="C33" t="s">
        <v>172</v>
      </c>
      <c r="D33" t="s">
        <v>173</v>
      </c>
      <c r="E33" t="s">
        <v>110</v>
      </c>
      <c r="F33" t="s">
        <v>114</v>
      </c>
      <c r="G33" t="s">
        <v>180</v>
      </c>
      <c r="H33">
        <v>2030</v>
      </c>
      <c r="I33">
        <v>2.2400000000000002</v>
      </c>
      <c r="L33">
        <v>1</v>
      </c>
      <c r="N33">
        <v>0</v>
      </c>
      <c r="O33">
        <v>0</v>
      </c>
      <c r="Q33" t="s">
        <v>699</v>
      </c>
    </row>
    <row r="34" spans="1:17">
      <c r="A34" t="s">
        <v>278</v>
      </c>
      <c r="B34" t="s">
        <v>624</v>
      </c>
      <c r="C34" t="s">
        <v>172</v>
      </c>
      <c r="D34" t="s">
        <v>122</v>
      </c>
      <c r="E34" t="s">
        <v>110</v>
      </c>
      <c r="F34" t="s">
        <v>114</v>
      </c>
      <c r="G34" t="s">
        <v>180</v>
      </c>
      <c r="H34">
        <v>2027</v>
      </c>
      <c r="I34">
        <v>2.165</v>
      </c>
      <c r="L34">
        <v>1</v>
      </c>
      <c r="N34">
        <v>1</v>
      </c>
      <c r="O34">
        <v>0</v>
      </c>
      <c r="Q34" t="s">
        <v>699</v>
      </c>
    </row>
    <row r="35" spans="1:17">
      <c r="A35" t="s">
        <v>278</v>
      </c>
      <c r="B35" t="s">
        <v>624</v>
      </c>
      <c r="C35" t="s">
        <v>172</v>
      </c>
      <c r="D35" t="s">
        <v>122</v>
      </c>
      <c r="E35" t="s">
        <v>110</v>
      </c>
      <c r="F35" t="s">
        <v>114</v>
      </c>
      <c r="G35" t="s">
        <v>180</v>
      </c>
      <c r="H35">
        <v>2030</v>
      </c>
      <c r="I35">
        <v>2.2400000000000002</v>
      </c>
      <c r="L35">
        <v>1</v>
      </c>
      <c r="N35">
        <v>0</v>
      </c>
      <c r="O35">
        <v>0</v>
      </c>
      <c r="Q35" t="s">
        <v>699</v>
      </c>
    </row>
    <row r="36" spans="1:17">
      <c r="A36" t="s">
        <v>278</v>
      </c>
      <c r="B36" t="s">
        <v>624</v>
      </c>
      <c r="C36" t="s">
        <v>441</v>
      </c>
      <c r="D36" t="s">
        <v>442</v>
      </c>
      <c r="E36" t="s">
        <v>737</v>
      </c>
      <c r="F36" t="s">
        <v>114</v>
      </c>
      <c r="G36" t="s">
        <v>117</v>
      </c>
      <c r="H36">
        <v>2020</v>
      </c>
      <c r="I36">
        <v>6442.6</v>
      </c>
      <c r="L36">
        <v>0</v>
      </c>
      <c r="N36">
        <v>1</v>
      </c>
      <c r="O36">
        <v>0</v>
      </c>
      <c r="Q36" t="s">
        <v>699</v>
      </c>
    </row>
    <row r="37" spans="1:17">
      <c r="A37" t="s">
        <v>278</v>
      </c>
      <c r="B37" t="s">
        <v>624</v>
      </c>
      <c r="C37" t="s">
        <v>441</v>
      </c>
      <c r="D37" t="s">
        <v>442</v>
      </c>
      <c r="E37" t="s">
        <v>737</v>
      </c>
      <c r="F37" t="s">
        <v>114</v>
      </c>
      <c r="G37" t="s">
        <v>129</v>
      </c>
      <c r="H37">
        <v>2025</v>
      </c>
      <c r="I37" s="29">
        <v>6821</v>
      </c>
      <c r="L37">
        <v>0</v>
      </c>
      <c r="N37">
        <v>1</v>
      </c>
      <c r="O37">
        <v>0</v>
      </c>
      <c r="Q37" t="s">
        <v>699</v>
      </c>
    </row>
    <row r="38" spans="1:17">
      <c r="A38" t="s">
        <v>278</v>
      </c>
      <c r="B38" t="s">
        <v>624</v>
      </c>
      <c r="C38" t="s">
        <v>441</v>
      </c>
      <c r="D38" t="s">
        <v>442</v>
      </c>
      <c r="E38" t="s">
        <v>737</v>
      </c>
      <c r="F38" t="s">
        <v>114</v>
      </c>
      <c r="G38" t="s">
        <v>129</v>
      </c>
      <c r="H38">
        <v>2030</v>
      </c>
      <c r="I38">
        <v>6452</v>
      </c>
      <c r="L38">
        <v>0</v>
      </c>
      <c r="N38">
        <v>1</v>
      </c>
      <c r="O38">
        <v>0</v>
      </c>
      <c r="Q38" t="s">
        <v>699</v>
      </c>
    </row>
    <row r="39" spans="1:17">
      <c r="A39" t="s">
        <v>278</v>
      </c>
      <c r="B39" t="s">
        <v>624</v>
      </c>
      <c r="C39" t="s">
        <v>441</v>
      </c>
      <c r="D39" t="s">
        <v>442</v>
      </c>
      <c r="E39" t="s">
        <v>737</v>
      </c>
      <c r="F39" t="s">
        <v>114</v>
      </c>
      <c r="G39" t="s">
        <v>129</v>
      </c>
      <c r="H39">
        <v>2035</v>
      </c>
      <c r="I39">
        <v>6063</v>
      </c>
      <c r="L39">
        <v>0</v>
      </c>
      <c r="N39">
        <v>1</v>
      </c>
      <c r="O39">
        <v>0</v>
      </c>
      <c r="Q39" t="s">
        <v>699</v>
      </c>
    </row>
    <row r="40" spans="1:17">
      <c r="A40" t="s">
        <v>278</v>
      </c>
      <c r="B40" t="s">
        <v>624</v>
      </c>
      <c r="C40" t="s">
        <v>441</v>
      </c>
      <c r="D40" t="s">
        <v>442</v>
      </c>
      <c r="E40" t="s">
        <v>737</v>
      </c>
      <c r="F40" t="s">
        <v>114</v>
      </c>
      <c r="G40" t="s">
        <v>129</v>
      </c>
      <c r="H40">
        <v>2040</v>
      </c>
      <c r="I40">
        <v>5930</v>
      </c>
      <c r="L40">
        <v>0</v>
      </c>
      <c r="N40">
        <v>1</v>
      </c>
      <c r="O40">
        <v>0</v>
      </c>
      <c r="Q40" t="s">
        <v>699</v>
      </c>
    </row>
    <row r="41" spans="1:17">
      <c r="A41" t="s">
        <v>278</v>
      </c>
      <c r="B41" t="s">
        <v>624</v>
      </c>
      <c r="C41" t="s">
        <v>447</v>
      </c>
      <c r="D41" t="s">
        <v>448</v>
      </c>
      <c r="E41" t="s">
        <v>737</v>
      </c>
      <c r="F41" t="s">
        <v>114</v>
      </c>
      <c r="G41" t="s">
        <v>117</v>
      </c>
      <c r="H41">
        <v>2020</v>
      </c>
      <c r="I41">
        <v>5339.5</v>
      </c>
      <c r="L41">
        <v>0</v>
      </c>
      <c r="N41">
        <v>1</v>
      </c>
      <c r="O41">
        <v>0</v>
      </c>
      <c r="Q41" t="s">
        <v>699</v>
      </c>
    </row>
    <row r="42" spans="1:17">
      <c r="A42" t="s">
        <v>278</v>
      </c>
      <c r="B42" t="s">
        <v>624</v>
      </c>
      <c r="C42" t="s">
        <v>447</v>
      </c>
      <c r="D42" t="s">
        <v>448</v>
      </c>
      <c r="E42" t="s">
        <v>737</v>
      </c>
      <c r="F42" t="s">
        <v>114</v>
      </c>
      <c r="G42" t="s">
        <v>129</v>
      </c>
      <c r="H42">
        <v>2025</v>
      </c>
      <c r="I42">
        <v>5653</v>
      </c>
      <c r="L42">
        <v>0</v>
      </c>
      <c r="N42">
        <v>1</v>
      </c>
      <c r="O42">
        <v>0</v>
      </c>
      <c r="Q42" t="s">
        <v>699</v>
      </c>
    </row>
    <row r="43" spans="1:17">
      <c r="A43" t="s">
        <v>278</v>
      </c>
      <c r="B43" t="s">
        <v>624</v>
      </c>
      <c r="C43" t="s">
        <v>447</v>
      </c>
      <c r="D43" t="s">
        <v>448</v>
      </c>
      <c r="E43" t="s">
        <v>737</v>
      </c>
      <c r="F43" t="s">
        <v>114</v>
      </c>
      <c r="G43" t="s">
        <v>129</v>
      </c>
      <c r="H43">
        <v>2030</v>
      </c>
      <c r="I43">
        <v>5347</v>
      </c>
      <c r="L43">
        <v>0</v>
      </c>
      <c r="N43">
        <v>1</v>
      </c>
      <c r="O43">
        <v>0</v>
      </c>
      <c r="Q43" t="s">
        <v>699</v>
      </c>
    </row>
    <row r="44" spans="1:17">
      <c r="A44" t="s">
        <v>278</v>
      </c>
      <c r="B44" t="s">
        <v>624</v>
      </c>
      <c r="C44" t="s">
        <v>447</v>
      </c>
      <c r="D44" t="s">
        <v>448</v>
      </c>
      <c r="E44" t="s">
        <v>737</v>
      </c>
      <c r="F44" t="s">
        <v>114</v>
      </c>
      <c r="G44" t="s">
        <v>129</v>
      </c>
      <c r="H44">
        <v>2035</v>
      </c>
      <c r="I44">
        <v>5025</v>
      </c>
      <c r="L44">
        <v>0</v>
      </c>
      <c r="N44">
        <v>1</v>
      </c>
      <c r="O44">
        <v>0</v>
      </c>
      <c r="Q44" t="s">
        <v>699</v>
      </c>
    </row>
    <row r="45" spans="1:17">
      <c r="A45" t="s">
        <v>278</v>
      </c>
      <c r="B45" t="s">
        <v>624</v>
      </c>
      <c r="C45" t="s">
        <v>447</v>
      </c>
      <c r="D45" t="s">
        <v>448</v>
      </c>
      <c r="E45" t="s">
        <v>737</v>
      </c>
      <c r="F45" t="s">
        <v>114</v>
      </c>
      <c r="G45" t="s">
        <v>129</v>
      </c>
      <c r="H45">
        <v>2040</v>
      </c>
      <c r="I45">
        <v>4916</v>
      </c>
      <c r="L45">
        <v>0</v>
      </c>
      <c r="N45">
        <v>1</v>
      </c>
      <c r="O45">
        <v>0</v>
      </c>
      <c r="Q45" t="s">
        <v>699</v>
      </c>
    </row>
    <row r="46" spans="1:17">
      <c r="A46" t="s">
        <v>278</v>
      </c>
      <c r="B46" t="s">
        <v>624</v>
      </c>
      <c r="C46" t="s">
        <v>472</v>
      </c>
      <c r="D46" t="s">
        <v>473</v>
      </c>
      <c r="E46" t="s">
        <v>175</v>
      </c>
      <c r="F46" t="s">
        <v>114</v>
      </c>
      <c r="G46" t="s">
        <v>117</v>
      </c>
      <c r="H46">
        <v>2020</v>
      </c>
      <c r="I46">
        <v>1433.9</v>
      </c>
      <c r="L46">
        <v>0</v>
      </c>
      <c r="N46">
        <v>1</v>
      </c>
      <c r="O46">
        <v>0</v>
      </c>
      <c r="Q46" t="s">
        <v>699</v>
      </c>
    </row>
    <row r="47" spans="1:17">
      <c r="A47" t="s">
        <v>278</v>
      </c>
      <c r="B47" t="s">
        <v>624</v>
      </c>
      <c r="C47" t="s">
        <v>472</v>
      </c>
      <c r="D47" t="s">
        <v>473</v>
      </c>
      <c r="E47" t="s">
        <v>175</v>
      </c>
      <c r="F47" t="s">
        <v>114</v>
      </c>
      <c r="G47" t="s">
        <v>129</v>
      </c>
      <c r="H47">
        <v>2025</v>
      </c>
      <c r="I47">
        <v>1531</v>
      </c>
      <c r="L47">
        <v>0</v>
      </c>
      <c r="N47">
        <v>1</v>
      </c>
      <c r="O47">
        <v>0</v>
      </c>
      <c r="Q47" t="s">
        <v>699</v>
      </c>
    </row>
    <row r="48" spans="1:17">
      <c r="A48" t="s">
        <v>278</v>
      </c>
      <c r="B48" t="s">
        <v>624</v>
      </c>
      <c r="C48" t="s">
        <v>472</v>
      </c>
      <c r="D48" t="s">
        <v>473</v>
      </c>
      <c r="E48" t="s">
        <v>175</v>
      </c>
      <c r="F48" t="s">
        <v>114</v>
      </c>
      <c r="G48" t="s">
        <v>129</v>
      </c>
      <c r="H48">
        <v>2030</v>
      </c>
      <c r="I48">
        <v>1626</v>
      </c>
      <c r="L48">
        <v>0</v>
      </c>
      <c r="N48">
        <v>1</v>
      </c>
      <c r="O48">
        <v>0</v>
      </c>
      <c r="Q48" t="s">
        <v>699</v>
      </c>
    </row>
    <row r="49" spans="1:17">
      <c r="A49" t="s">
        <v>278</v>
      </c>
      <c r="B49" t="s">
        <v>624</v>
      </c>
      <c r="C49" t="s">
        <v>472</v>
      </c>
      <c r="D49" t="s">
        <v>473</v>
      </c>
      <c r="E49" t="s">
        <v>175</v>
      </c>
      <c r="F49" t="s">
        <v>114</v>
      </c>
      <c r="G49" t="s">
        <v>129</v>
      </c>
      <c r="H49">
        <v>2035</v>
      </c>
      <c r="I49">
        <v>1574</v>
      </c>
      <c r="L49">
        <v>0</v>
      </c>
      <c r="N49">
        <v>1</v>
      </c>
      <c r="O49">
        <v>0</v>
      </c>
      <c r="Q49" t="s">
        <v>699</v>
      </c>
    </row>
    <row r="50" spans="1:17">
      <c r="A50" t="s">
        <v>278</v>
      </c>
      <c r="B50" t="s">
        <v>624</v>
      </c>
      <c r="C50" t="s">
        <v>472</v>
      </c>
      <c r="D50" t="s">
        <v>473</v>
      </c>
      <c r="E50" t="s">
        <v>175</v>
      </c>
      <c r="F50" t="s">
        <v>114</v>
      </c>
      <c r="G50" t="s">
        <v>129</v>
      </c>
      <c r="H50">
        <v>2040</v>
      </c>
      <c r="I50">
        <v>1546</v>
      </c>
      <c r="L50">
        <v>0</v>
      </c>
      <c r="N50">
        <v>1</v>
      </c>
      <c r="O50">
        <v>0</v>
      </c>
      <c r="Q50" t="s">
        <v>699</v>
      </c>
    </row>
    <row r="51" spans="1:17">
      <c r="A51" t="s">
        <v>278</v>
      </c>
      <c r="B51" t="s">
        <v>624</v>
      </c>
      <c r="C51" t="s">
        <v>454</v>
      </c>
      <c r="D51" t="s">
        <v>716</v>
      </c>
      <c r="E51" t="s">
        <v>738</v>
      </c>
      <c r="F51" t="s">
        <v>114</v>
      </c>
      <c r="G51" t="s">
        <v>117</v>
      </c>
      <c r="H51">
        <v>2020</v>
      </c>
      <c r="I51">
        <v>981.3</v>
      </c>
      <c r="L51">
        <v>0</v>
      </c>
      <c r="N51">
        <v>1</v>
      </c>
      <c r="O51">
        <v>0</v>
      </c>
      <c r="Q51" t="s">
        <v>699</v>
      </c>
    </row>
    <row r="52" spans="1:17">
      <c r="A52" t="s">
        <v>278</v>
      </c>
      <c r="B52" t="s">
        <v>624</v>
      </c>
      <c r="C52" t="s">
        <v>454</v>
      </c>
      <c r="D52" t="s">
        <v>716</v>
      </c>
      <c r="E52" t="s">
        <v>738</v>
      </c>
      <c r="F52" t="s">
        <v>114</v>
      </c>
      <c r="G52" t="s">
        <v>129</v>
      </c>
      <c r="H52">
        <v>2025</v>
      </c>
      <c r="I52">
        <v>1061</v>
      </c>
      <c r="L52">
        <v>0</v>
      </c>
      <c r="N52">
        <v>1</v>
      </c>
      <c r="O52">
        <v>0</v>
      </c>
      <c r="Q52" t="s">
        <v>699</v>
      </c>
    </row>
    <row r="53" spans="1:17">
      <c r="A53" t="s">
        <v>278</v>
      </c>
      <c r="B53" t="s">
        <v>624</v>
      </c>
      <c r="C53" t="s">
        <v>454</v>
      </c>
      <c r="D53" t="s">
        <v>716</v>
      </c>
      <c r="E53" t="s">
        <v>738</v>
      </c>
      <c r="F53" t="s">
        <v>114</v>
      </c>
      <c r="G53" t="s">
        <v>129</v>
      </c>
      <c r="H53">
        <v>2030</v>
      </c>
      <c r="I53">
        <v>1172</v>
      </c>
      <c r="L53">
        <v>0</v>
      </c>
      <c r="N53">
        <v>1</v>
      </c>
      <c r="O53">
        <v>0</v>
      </c>
      <c r="Q53" t="s">
        <v>699</v>
      </c>
    </row>
    <row r="54" spans="1:17">
      <c r="A54" t="s">
        <v>278</v>
      </c>
      <c r="B54" t="s">
        <v>624</v>
      </c>
      <c r="C54" t="s">
        <v>454</v>
      </c>
      <c r="D54" t="s">
        <v>716</v>
      </c>
      <c r="E54" t="s">
        <v>738</v>
      </c>
      <c r="F54" t="s">
        <v>114</v>
      </c>
      <c r="G54" t="s">
        <v>129</v>
      </c>
      <c r="H54">
        <v>2035</v>
      </c>
      <c r="I54">
        <v>1152</v>
      </c>
      <c r="L54">
        <v>0</v>
      </c>
      <c r="N54">
        <v>1</v>
      </c>
      <c r="O54">
        <v>0</v>
      </c>
      <c r="Q54" t="s">
        <v>699</v>
      </c>
    </row>
    <row r="55" spans="1:17">
      <c r="A55" t="s">
        <v>278</v>
      </c>
      <c r="B55" t="s">
        <v>624</v>
      </c>
      <c r="C55" t="s">
        <v>454</v>
      </c>
      <c r="D55" t="s">
        <v>716</v>
      </c>
      <c r="E55" t="s">
        <v>738</v>
      </c>
      <c r="F55" t="s">
        <v>114</v>
      </c>
      <c r="G55" t="s">
        <v>129</v>
      </c>
      <c r="H55">
        <v>2040</v>
      </c>
      <c r="I55">
        <v>1149</v>
      </c>
      <c r="L55">
        <v>0</v>
      </c>
      <c r="N55">
        <v>1</v>
      </c>
      <c r="O55">
        <v>0</v>
      </c>
      <c r="Q55" t="s">
        <v>699</v>
      </c>
    </row>
    <row r="56" spans="1:17">
      <c r="A56" t="s">
        <v>278</v>
      </c>
      <c r="B56" t="s">
        <v>624</v>
      </c>
      <c r="C56" t="s">
        <v>477</v>
      </c>
      <c r="D56" t="s">
        <v>478</v>
      </c>
      <c r="E56" t="s">
        <v>737</v>
      </c>
      <c r="F56" t="s">
        <v>114</v>
      </c>
      <c r="G56" t="s">
        <v>117</v>
      </c>
      <c r="H56">
        <v>2020</v>
      </c>
      <c r="I56">
        <v>576</v>
      </c>
      <c r="L56">
        <v>0</v>
      </c>
      <c r="N56">
        <v>1</v>
      </c>
      <c r="O56">
        <v>0</v>
      </c>
      <c r="Q56" t="s">
        <v>699</v>
      </c>
    </row>
    <row r="57" spans="1:17">
      <c r="A57" t="s">
        <v>278</v>
      </c>
      <c r="B57" t="s">
        <v>624</v>
      </c>
      <c r="C57" t="s">
        <v>477</v>
      </c>
      <c r="D57" t="s">
        <v>478</v>
      </c>
      <c r="E57" t="s">
        <v>737</v>
      </c>
      <c r="F57" t="s">
        <v>114</v>
      </c>
      <c r="G57" t="s">
        <v>129</v>
      </c>
      <c r="H57">
        <v>2025</v>
      </c>
      <c r="I57">
        <v>638</v>
      </c>
      <c r="L57">
        <v>0</v>
      </c>
      <c r="N57">
        <v>1</v>
      </c>
      <c r="O57">
        <v>0</v>
      </c>
      <c r="Q57" t="s">
        <v>699</v>
      </c>
    </row>
    <row r="58" spans="1:17">
      <c r="A58" t="s">
        <v>278</v>
      </c>
      <c r="B58" t="s">
        <v>624</v>
      </c>
      <c r="C58" t="s">
        <v>477</v>
      </c>
      <c r="D58" t="s">
        <v>478</v>
      </c>
      <c r="E58" t="s">
        <v>737</v>
      </c>
      <c r="F58" t="s">
        <v>114</v>
      </c>
      <c r="G58" t="s">
        <v>129</v>
      </c>
      <c r="H58">
        <v>2030</v>
      </c>
      <c r="I58">
        <v>660</v>
      </c>
      <c r="L58">
        <v>0</v>
      </c>
      <c r="N58">
        <v>1</v>
      </c>
      <c r="O58">
        <v>0</v>
      </c>
      <c r="Q58" t="s">
        <v>699</v>
      </c>
    </row>
    <row r="59" spans="1:17">
      <c r="A59" t="s">
        <v>278</v>
      </c>
      <c r="B59" t="s">
        <v>624</v>
      </c>
      <c r="C59" t="s">
        <v>477</v>
      </c>
      <c r="D59" t="s">
        <v>478</v>
      </c>
      <c r="E59" t="s">
        <v>737</v>
      </c>
      <c r="F59" t="s">
        <v>114</v>
      </c>
      <c r="G59" t="s">
        <v>129</v>
      </c>
      <c r="H59">
        <v>2035</v>
      </c>
      <c r="I59">
        <v>699</v>
      </c>
      <c r="L59">
        <v>0</v>
      </c>
      <c r="N59">
        <v>1</v>
      </c>
      <c r="O59">
        <v>0</v>
      </c>
      <c r="Q59" t="s">
        <v>699</v>
      </c>
    </row>
    <row r="60" spans="1:17">
      <c r="A60" t="s">
        <v>278</v>
      </c>
      <c r="B60" t="s">
        <v>624</v>
      </c>
      <c r="C60" t="s">
        <v>477</v>
      </c>
      <c r="D60" t="s">
        <v>478</v>
      </c>
      <c r="E60" t="s">
        <v>737</v>
      </c>
      <c r="F60" t="s">
        <v>114</v>
      </c>
      <c r="G60" t="s">
        <v>129</v>
      </c>
      <c r="H60">
        <v>2040</v>
      </c>
      <c r="I60">
        <v>736</v>
      </c>
      <c r="L60">
        <v>0</v>
      </c>
      <c r="N60">
        <v>1</v>
      </c>
      <c r="O60">
        <v>0</v>
      </c>
      <c r="Q60" t="s">
        <v>699</v>
      </c>
    </row>
    <row r="61" spans="1:17">
      <c r="A61" t="s">
        <v>278</v>
      </c>
      <c r="B61" t="s">
        <v>624</v>
      </c>
      <c r="C61" t="s">
        <v>464</v>
      </c>
      <c r="D61" t="s">
        <v>465</v>
      </c>
      <c r="E61" t="s">
        <v>737</v>
      </c>
      <c r="F61" t="s">
        <v>114</v>
      </c>
      <c r="G61" t="s">
        <v>117</v>
      </c>
      <c r="H61">
        <v>2020</v>
      </c>
      <c r="I61">
        <v>2190.4</v>
      </c>
      <c r="L61">
        <v>0</v>
      </c>
      <c r="N61">
        <v>1</v>
      </c>
      <c r="O61">
        <v>0</v>
      </c>
      <c r="Q61" t="s">
        <v>699</v>
      </c>
    </row>
    <row r="62" spans="1:17">
      <c r="A62" t="s">
        <v>278</v>
      </c>
      <c r="B62" t="s">
        <v>624</v>
      </c>
      <c r="C62" t="s">
        <v>464</v>
      </c>
      <c r="D62" t="s">
        <v>465</v>
      </c>
      <c r="E62" t="s">
        <v>737</v>
      </c>
      <c r="F62" t="s">
        <v>114</v>
      </c>
      <c r="G62" t="s">
        <v>129</v>
      </c>
      <c r="H62">
        <v>2025</v>
      </c>
      <c r="I62">
        <v>2272</v>
      </c>
      <c r="L62">
        <v>0</v>
      </c>
      <c r="N62">
        <v>1</v>
      </c>
      <c r="O62">
        <v>0</v>
      </c>
      <c r="Q62" t="s">
        <v>699</v>
      </c>
    </row>
    <row r="63" spans="1:17">
      <c r="A63" t="s">
        <v>278</v>
      </c>
      <c r="B63" t="s">
        <v>624</v>
      </c>
      <c r="C63" t="s">
        <v>464</v>
      </c>
      <c r="D63" t="s">
        <v>465</v>
      </c>
      <c r="E63" t="s">
        <v>737</v>
      </c>
      <c r="F63" t="s">
        <v>114</v>
      </c>
      <c r="G63" t="s">
        <v>129</v>
      </c>
      <c r="H63">
        <v>2030</v>
      </c>
      <c r="I63">
        <v>1739</v>
      </c>
      <c r="L63">
        <v>0</v>
      </c>
      <c r="N63">
        <v>1</v>
      </c>
      <c r="O63">
        <v>0</v>
      </c>
      <c r="Q63" t="s">
        <v>699</v>
      </c>
    </row>
    <row r="64" spans="1:17">
      <c r="A64" t="s">
        <v>278</v>
      </c>
      <c r="B64" t="s">
        <v>624</v>
      </c>
      <c r="C64" t="s">
        <v>464</v>
      </c>
      <c r="D64" t="s">
        <v>465</v>
      </c>
      <c r="E64" t="s">
        <v>737</v>
      </c>
      <c r="F64" t="s">
        <v>114</v>
      </c>
      <c r="G64" t="s">
        <v>129</v>
      </c>
      <c r="H64">
        <v>2035</v>
      </c>
      <c r="I64">
        <v>1469</v>
      </c>
      <c r="L64">
        <v>0</v>
      </c>
      <c r="N64">
        <v>1</v>
      </c>
      <c r="O64">
        <v>0</v>
      </c>
      <c r="Q64" t="s">
        <v>699</v>
      </c>
    </row>
    <row r="65" spans="1:17">
      <c r="A65" t="s">
        <v>278</v>
      </c>
      <c r="B65" t="s">
        <v>624</v>
      </c>
      <c r="C65" t="s">
        <v>464</v>
      </c>
      <c r="D65" t="s">
        <v>465</v>
      </c>
      <c r="E65" t="s">
        <v>737</v>
      </c>
      <c r="F65" t="s">
        <v>114</v>
      </c>
      <c r="G65" t="s">
        <v>129</v>
      </c>
      <c r="H65">
        <v>2040</v>
      </c>
      <c r="I65">
        <v>1353</v>
      </c>
      <c r="L65">
        <v>0</v>
      </c>
      <c r="N65">
        <v>1</v>
      </c>
      <c r="O65">
        <v>0</v>
      </c>
      <c r="Q65" t="s">
        <v>699</v>
      </c>
    </row>
    <row r="66" spans="1:17">
      <c r="A66" t="s">
        <v>278</v>
      </c>
      <c r="B66" t="s">
        <v>624</v>
      </c>
      <c r="C66" t="s">
        <v>492</v>
      </c>
      <c r="D66" t="s">
        <v>739</v>
      </c>
      <c r="E66" t="s">
        <v>737</v>
      </c>
      <c r="F66" t="s">
        <v>114</v>
      </c>
      <c r="G66" t="s">
        <v>117</v>
      </c>
      <c r="H66">
        <v>2020</v>
      </c>
      <c r="I66">
        <v>157.9</v>
      </c>
      <c r="L66">
        <v>0</v>
      </c>
      <c r="N66">
        <v>1</v>
      </c>
      <c r="O66">
        <v>0</v>
      </c>
      <c r="Q66" t="s">
        <v>699</v>
      </c>
    </row>
    <row r="67" spans="1:17">
      <c r="A67" t="s">
        <v>278</v>
      </c>
      <c r="B67" t="s">
        <v>624</v>
      </c>
      <c r="C67" t="s">
        <v>492</v>
      </c>
      <c r="D67" t="s">
        <v>739</v>
      </c>
      <c r="E67" t="s">
        <v>737</v>
      </c>
      <c r="F67" t="s">
        <v>114</v>
      </c>
      <c r="G67" t="s">
        <v>129</v>
      </c>
      <c r="H67">
        <v>2025</v>
      </c>
      <c r="I67">
        <v>151</v>
      </c>
      <c r="L67">
        <v>0</v>
      </c>
      <c r="N67">
        <v>1</v>
      </c>
      <c r="O67">
        <v>0</v>
      </c>
      <c r="Q67" t="s">
        <v>699</v>
      </c>
    </row>
    <row r="68" spans="1:17">
      <c r="A68" t="s">
        <v>278</v>
      </c>
      <c r="B68" t="s">
        <v>624</v>
      </c>
      <c r="C68" t="s">
        <v>492</v>
      </c>
      <c r="D68" t="s">
        <v>739</v>
      </c>
      <c r="E68" t="s">
        <v>737</v>
      </c>
      <c r="F68" t="s">
        <v>114</v>
      </c>
      <c r="G68" t="s">
        <v>129</v>
      </c>
      <c r="H68">
        <v>2030</v>
      </c>
      <c r="I68">
        <v>150</v>
      </c>
      <c r="L68">
        <v>0</v>
      </c>
      <c r="N68">
        <v>1</v>
      </c>
      <c r="O68">
        <v>0</v>
      </c>
      <c r="Q68" t="s">
        <v>699</v>
      </c>
    </row>
    <row r="69" spans="1:17">
      <c r="A69" t="s">
        <v>278</v>
      </c>
      <c r="B69" t="s">
        <v>624</v>
      </c>
      <c r="C69" t="s">
        <v>492</v>
      </c>
      <c r="D69" t="s">
        <v>739</v>
      </c>
      <c r="E69" t="s">
        <v>737</v>
      </c>
      <c r="F69" t="s">
        <v>114</v>
      </c>
      <c r="G69" t="s">
        <v>129</v>
      </c>
      <c r="H69">
        <v>2035</v>
      </c>
      <c r="I69">
        <v>131</v>
      </c>
      <c r="L69">
        <v>0</v>
      </c>
      <c r="N69">
        <v>1</v>
      </c>
      <c r="O69">
        <v>0</v>
      </c>
      <c r="Q69" t="s">
        <v>699</v>
      </c>
    </row>
    <row r="70" spans="1:17">
      <c r="A70" t="s">
        <v>278</v>
      </c>
      <c r="B70" t="s">
        <v>624</v>
      </c>
      <c r="C70" t="s">
        <v>492</v>
      </c>
      <c r="D70" t="s">
        <v>739</v>
      </c>
      <c r="E70" t="s">
        <v>737</v>
      </c>
      <c r="F70" t="s">
        <v>114</v>
      </c>
      <c r="G70" t="s">
        <v>129</v>
      </c>
      <c r="H70">
        <v>2040</v>
      </c>
      <c r="I70">
        <v>132</v>
      </c>
      <c r="L70">
        <v>0</v>
      </c>
      <c r="N70">
        <v>1</v>
      </c>
      <c r="O70">
        <v>0</v>
      </c>
      <c r="Q70" t="s">
        <v>699</v>
      </c>
    </row>
    <row r="71" spans="1:17">
      <c r="A71" t="s">
        <v>278</v>
      </c>
      <c r="B71" t="s">
        <v>624</v>
      </c>
      <c r="C71" t="s">
        <v>121</v>
      </c>
      <c r="D71" t="s">
        <v>122</v>
      </c>
      <c r="E71" t="s">
        <v>737</v>
      </c>
      <c r="F71" t="s">
        <v>202</v>
      </c>
      <c r="G71" t="s">
        <v>117</v>
      </c>
      <c r="H71">
        <v>2020</v>
      </c>
      <c r="I71">
        <v>133.4</v>
      </c>
      <c r="L71">
        <v>0</v>
      </c>
      <c r="N71">
        <v>0</v>
      </c>
      <c r="O71">
        <v>0</v>
      </c>
      <c r="Q71" t="s">
        <v>699</v>
      </c>
    </row>
    <row r="72" spans="1:17">
      <c r="A72" t="s">
        <v>278</v>
      </c>
      <c r="B72" t="s">
        <v>624</v>
      </c>
      <c r="C72" t="s">
        <v>121</v>
      </c>
      <c r="D72" t="s">
        <v>122</v>
      </c>
      <c r="E72" t="s">
        <v>737</v>
      </c>
      <c r="F72" t="s">
        <v>202</v>
      </c>
      <c r="G72" t="s">
        <v>129</v>
      </c>
      <c r="H72">
        <v>2025</v>
      </c>
      <c r="I72">
        <v>491</v>
      </c>
      <c r="L72">
        <v>0</v>
      </c>
      <c r="N72">
        <v>0</v>
      </c>
      <c r="O72">
        <v>0</v>
      </c>
      <c r="Q72" t="s">
        <v>699</v>
      </c>
    </row>
    <row r="73" spans="1:17">
      <c r="A73" t="s">
        <v>278</v>
      </c>
      <c r="B73" t="s">
        <v>624</v>
      </c>
      <c r="C73" t="s">
        <v>121</v>
      </c>
      <c r="D73" t="s">
        <v>122</v>
      </c>
      <c r="E73" t="s">
        <v>737</v>
      </c>
      <c r="F73" t="s">
        <v>202</v>
      </c>
      <c r="G73" t="s">
        <v>740</v>
      </c>
      <c r="H73">
        <v>2025</v>
      </c>
      <c r="I73">
        <v>1034</v>
      </c>
      <c r="L73">
        <v>0</v>
      </c>
      <c r="N73">
        <v>0</v>
      </c>
      <c r="O73">
        <v>0</v>
      </c>
      <c r="Q73" t="s">
        <v>699</v>
      </c>
    </row>
    <row r="74" spans="1:17">
      <c r="A74" t="s">
        <v>278</v>
      </c>
      <c r="B74" t="s">
        <v>624</v>
      </c>
      <c r="C74" t="s">
        <v>121</v>
      </c>
      <c r="D74" t="s">
        <v>122</v>
      </c>
      <c r="E74" t="s">
        <v>737</v>
      </c>
      <c r="F74" t="s">
        <v>202</v>
      </c>
      <c r="G74" t="s">
        <v>129</v>
      </c>
      <c r="H74">
        <v>2030</v>
      </c>
      <c r="I74">
        <v>1719</v>
      </c>
      <c r="L74">
        <v>0</v>
      </c>
      <c r="N74">
        <v>0</v>
      </c>
      <c r="O74">
        <v>0</v>
      </c>
      <c r="Q74" t="s">
        <v>699</v>
      </c>
    </row>
    <row r="75" spans="1:17">
      <c r="A75" t="s">
        <v>278</v>
      </c>
      <c r="B75" t="s">
        <v>624</v>
      </c>
      <c r="C75" t="s">
        <v>147</v>
      </c>
      <c r="D75" t="s">
        <v>148</v>
      </c>
      <c r="E75" t="s">
        <v>110</v>
      </c>
      <c r="F75" t="s">
        <v>741</v>
      </c>
      <c r="G75" t="s">
        <v>156</v>
      </c>
      <c r="H75">
        <v>2030</v>
      </c>
      <c r="I75">
        <v>0.7</v>
      </c>
      <c r="L75">
        <v>1</v>
      </c>
      <c r="N75">
        <v>0</v>
      </c>
      <c r="O75">
        <v>0</v>
      </c>
      <c r="Q75" t="s">
        <v>699</v>
      </c>
    </row>
    <row r="76" spans="1:17">
      <c r="A76" t="s">
        <v>278</v>
      </c>
      <c r="B76" t="s">
        <v>624</v>
      </c>
      <c r="C76" t="s">
        <v>133</v>
      </c>
      <c r="D76" t="s">
        <v>134</v>
      </c>
      <c r="E76" t="s">
        <v>110</v>
      </c>
      <c r="F76" t="s">
        <v>114</v>
      </c>
      <c r="G76" t="s">
        <v>156</v>
      </c>
      <c r="H76">
        <v>2030</v>
      </c>
      <c r="I76">
        <f>I35-I75</f>
        <v>1.5400000000000003</v>
      </c>
      <c r="L76">
        <v>1</v>
      </c>
      <c r="N76">
        <v>0</v>
      </c>
      <c r="O76">
        <v>1</v>
      </c>
      <c r="P76" t="s">
        <v>742</v>
      </c>
      <c r="Q76" t="s">
        <v>699</v>
      </c>
    </row>
    <row r="77" spans="1:17">
      <c r="A77" t="s">
        <v>278</v>
      </c>
      <c r="B77" t="s">
        <v>624</v>
      </c>
      <c r="C77" t="s">
        <v>172</v>
      </c>
      <c r="D77" t="s">
        <v>173</v>
      </c>
      <c r="E77" t="s">
        <v>737</v>
      </c>
      <c r="F77" t="s">
        <v>202</v>
      </c>
      <c r="G77" t="s">
        <v>117</v>
      </c>
      <c r="H77">
        <v>2020</v>
      </c>
      <c r="I77">
        <v>11.1</v>
      </c>
      <c r="L77">
        <v>0</v>
      </c>
      <c r="N77">
        <v>0</v>
      </c>
      <c r="O77">
        <v>0</v>
      </c>
      <c r="Q77" t="s">
        <v>699</v>
      </c>
    </row>
    <row r="78" spans="1:17">
      <c r="A78" t="s">
        <v>278</v>
      </c>
      <c r="B78" t="s">
        <v>624</v>
      </c>
      <c r="C78" t="s">
        <v>172</v>
      </c>
      <c r="D78" t="s">
        <v>173</v>
      </c>
      <c r="E78" t="s">
        <v>737</v>
      </c>
      <c r="F78" t="s">
        <v>202</v>
      </c>
      <c r="G78" t="s">
        <v>129</v>
      </c>
      <c r="H78">
        <v>2025</v>
      </c>
      <c r="I78">
        <v>351</v>
      </c>
      <c r="L78">
        <v>0</v>
      </c>
      <c r="N78">
        <v>0</v>
      </c>
      <c r="O78">
        <v>0</v>
      </c>
      <c r="Q78" t="s">
        <v>699</v>
      </c>
    </row>
    <row r="79" spans="1:17">
      <c r="A79" t="s">
        <v>278</v>
      </c>
      <c r="B79" t="s">
        <v>624</v>
      </c>
      <c r="C79" t="s">
        <v>172</v>
      </c>
      <c r="D79" t="s">
        <v>173</v>
      </c>
      <c r="E79" t="s">
        <v>737</v>
      </c>
      <c r="F79" t="s">
        <v>202</v>
      </c>
      <c r="G79" t="s">
        <v>740</v>
      </c>
      <c r="H79">
        <v>2025</v>
      </c>
      <c r="I79">
        <v>397</v>
      </c>
      <c r="L79">
        <v>0</v>
      </c>
      <c r="N79">
        <v>0</v>
      </c>
      <c r="O79">
        <v>0</v>
      </c>
      <c r="Q79" t="s">
        <v>699</v>
      </c>
    </row>
    <row r="80" spans="1:17">
      <c r="A80" t="s">
        <v>278</v>
      </c>
      <c r="B80" t="s">
        <v>624</v>
      </c>
      <c r="C80" t="s">
        <v>172</v>
      </c>
      <c r="D80" t="s">
        <v>173</v>
      </c>
      <c r="E80" t="s">
        <v>737</v>
      </c>
      <c r="F80" t="s">
        <v>202</v>
      </c>
      <c r="G80" t="s">
        <v>129</v>
      </c>
      <c r="H80">
        <v>2030</v>
      </c>
      <c r="I80">
        <v>427</v>
      </c>
      <c r="L80">
        <v>0</v>
      </c>
      <c r="N80">
        <v>0</v>
      </c>
      <c r="O80">
        <v>0</v>
      </c>
      <c r="Q80" t="s">
        <v>699</v>
      </c>
    </row>
    <row r="81" spans="1:17">
      <c r="A81" t="s">
        <v>278</v>
      </c>
      <c r="B81" t="s">
        <v>624</v>
      </c>
      <c r="C81" t="s">
        <v>302</v>
      </c>
      <c r="D81" t="s">
        <v>303</v>
      </c>
      <c r="E81" t="s">
        <v>737</v>
      </c>
      <c r="F81" t="s">
        <v>114</v>
      </c>
      <c r="G81" t="s">
        <v>459</v>
      </c>
      <c r="H81">
        <v>2025</v>
      </c>
      <c r="I81">
        <v>2</v>
      </c>
      <c r="L81">
        <v>0</v>
      </c>
      <c r="N81">
        <v>1</v>
      </c>
      <c r="O81">
        <v>1</v>
      </c>
      <c r="P81" t="s">
        <v>743</v>
      </c>
      <c r="Q81" t="s">
        <v>699</v>
      </c>
    </row>
    <row r="82" spans="1:17">
      <c r="A82" t="s">
        <v>278</v>
      </c>
      <c r="B82" t="s">
        <v>624</v>
      </c>
      <c r="C82" t="s">
        <v>302</v>
      </c>
      <c r="D82" t="s">
        <v>303</v>
      </c>
      <c r="E82" t="s">
        <v>737</v>
      </c>
      <c r="F82" t="s">
        <v>114</v>
      </c>
      <c r="G82" t="s">
        <v>459</v>
      </c>
      <c r="H82">
        <v>2030</v>
      </c>
      <c r="I82">
        <v>8</v>
      </c>
      <c r="L82">
        <v>0</v>
      </c>
      <c r="N82">
        <v>1</v>
      </c>
      <c r="O82">
        <v>1</v>
      </c>
      <c r="P82" t="s">
        <v>743</v>
      </c>
      <c r="Q82" t="s">
        <v>699</v>
      </c>
    </row>
    <row r="83" spans="1:17">
      <c r="A83" t="s">
        <v>278</v>
      </c>
      <c r="B83" t="s">
        <v>624</v>
      </c>
      <c r="C83" t="s">
        <v>302</v>
      </c>
      <c r="D83" t="s">
        <v>303</v>
      </c>
      <c r="E83" t="s">
        <v>737</v>
      </c>
      <c r="F83" t="s">
        <v>114</v>
      </c>
      <c r="G83" t="s">
        <v>459</v>
      </c>
      <c r="H83">
        <v>2035</v>
      </c>
      <c r="I83">
        <v>9</v>
      </c>
      <c r="L83">
        <v>0</v>
      </c>
      <c r="N83">
        <v>1</v>
      </c>
      <c r="O83">
        <v>1</v>
      </c>
      <c r="P83" t="s">
        <v>743</v>
      </c>
      <c r="Q83" t="s">
        <v>699</v>
      </c>
    </row>
    <row r="84" spans="1:17">
      <c r="A84" t="s">
        <v>278</v>
      </c>
      <c r="B84" t="s">
        <v>624</v>
      </c>
      <c r="C84" t="s">
        <v>302</v>
      </c>
      <c r="D84" t="s">
        <v>303</v>
      </c>
      <c r="E84" t="s">
        <v>737</v>
      </c>
      <c r="F84" t="s">
        <v>114</v>
      </c>
      <c r="G84" t="s">
        <v>459</v>
      </c>
      <c r="H84">
        <v>2040</v>
      </c>
      <c r="I84">
        <v>11</v>
      </c>
      <c r="L84">
        <v>0</v>
      </c>
      <c r="N84">
        <v>1</v>
      </c>
      <c r="O84">
        <v>1</v>
      </c>
      <c r="P84" t="s">
        <v>743</v>
      </c>
      <c r="Q84" t="s">
        <v>699</v>
      </c>
    </row>
    <row r="85" spans="1:17">
      <c r="A85" t="s">
        <v>278</v>
      </c>
      <c r="B85" t="s">
        <v>624</v>
      </c>
      <c r="C85" t="s">
        <v>133</v>
      </c>
      <c r="D85" t="s">
        <v>148</v>
      </c>
      <c r="E85" t="s">
        <v>110</v>
      </c>
      <c r="F85" t="s">
        <v>114</v>
      </c>
      <c r="G85" t="s">
        <v>459</v>
      </c>
      <c r="H85">
        <v>2030</v>
      </c>
      <c r="I85" s="27">
        <v>1.4</v>
      </c>
      <c r="L85">
        <v>0</v>
      </c>
      <c r="N85">
        <v>0</v>
      </c>
      <c r="O85">
        <v>0</v>
      </c>
      <c r="Q85" t="s">
        <v>699</v>
      </c>
    </row>
    <row r="86" spans="1:17">
      <c r="A86" t="s">
        <v>278</v>
      </c>
      <c r="B86" t="s">
        <v>624</v>
      </c>
      <c r="C86" t="s">
        <v>196</v>
      </c>
      <c r="D86" t="s">
        <v>197</v>
      </c>
      <c r="E86" t="s">
        <v>110</v>
      </c>
      <c r="F86" t="s">
        <v>114</v>
      </c>
      <c r="G86" t="s">
        <v>180</v>
      </c>
      <c r="H86">
        <v>2027</v>
      </c>
      <c r="I86">
        <v>2.165</v>
      </c>
      <c r="L86">
        <v>1</v>
      </c>
      <c r="N86">
        <v>1</v>
      </c>
      <c r="O86">
        <v>0</v>
      </c>
      <c r="Q86" t="s">
        <v>699</v>
      </c>
    </row>
    <row r="87" spans="1:17">
      <c r="A87" t="s">
        <v>278</v>
      </c>
      <c r="B87" t="s">
        <v>624</v>
      </c>
      <c r="C87" t="s">
        <v>196</v>
      </c>
      <c r="D87" t="s">
        <v>197</v>
      </c>
      <c r="E87" t="s">
        <v>110</v>
      </c>
      <c r="F87" t="s">
        <v>114</v>
      </c>
      <c r="G87" t="s">
        <v>180</v>
      </c>
      <c r="H87">
        <v>2030</v>
      </c>
      <c r="I87">
        <v>2.2400000000000002</v>
      </c>
      <c r="L87">
        <v>1</v>
      </c>
      <c r="N87">
        <v>0</v>
      </c>
      <c r="O87">
        <v>0</v>
      </c>
      <c r="Q87" t="s">
        <v>699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D46-3350-4E0B-9C89-01FACF4FBDF4}">
  <dimension ref="A1:Q61"/>
  <sheetViews>
    <sheetView workbookViewId="0">
      <selection activeCell="Q61" sqref="Q61"/>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289</v>
      </c>
      <c r="B2" t="s">
        <v>290</v>
      </c>
      <c r="C2" t="s">
        <v>121</v>
      </c>
      <c r="D2" t="s">
        <v>122</v>
      </c>
      <c r="E2" t="s">
        <v>110</v>
      </c>
      <c r="F2" t="s">
        <v>114</v>
      </c>
      <c r="G2" t="s">
        <v>117</v>
      </c>
      <c r="H2">
        <v>2021</v>
      </c>
      <c r="I2">
        <v>0.13600000000000001</v>
      </c>
      <c r="L2">
        <v>0</v>
      </c>
      <c r="N2">
        <v>0</v>
      </c>
      <c r="O2">
        <v>0</v>
      </c>
      <c r="Q2" t="s">
        <v>668</v>
      </c>
    </row>
    <row r="3" spans="1:17">
      <c r="A3" t="s">
        <v>289</v>
      </c>
      <c r="B3" t="s">
        <v>290</v>
      </c>
      <c r="C3" t="s">
        <v>121</v>
      </c>
      <c r="D3" t="s">
        <v>122</v>
      </c>
      <c r="E3" t="s">
        <v>110</v>
      </c>
      <c r="F3" t="s">
        <v>114</v>
      </c>
      <c r="G3" t="s">
        <v>117</v>
      </c>
      <c r="H3">
        <v>2022</v>
      </c>
      <c r="I3">
        <v>0.14299999999999999</v>
      </c>
      <c r="L3">
        <v>0</v>
      </c>
      <c r="N3">
        <v>0</v>
      </c>
      <c r="O3">
        <v>0</v>
      </c>
      <c r="Q3" t="s">
        <v>668</v>
      </c>
    </row>
    <row r="4" spans="1:17">
      <c r="A4" t="s">
        <v>289</v>
      </c>
      <c r="B4" t="s">
        <v>290</v>
      </c>
      <c r="C4" t="s">
        <v>121</v>
      </c>
      <c r="D4" t="s">
        <v>122</v>
      </c>
      <c r="E4" t="s">
        <v>110</v>
      </c>
      <c r="F4" t="s">
        <v>114</v>
      </c>
      <c r="G4" t="s">
        <v>117</v>
      </c>
      <c r="H4">
        <v>2023</v>
      </c>
      <c r="I4">
        <v>0.187</v>
      </c>
      <c r="L4">
        <v>0</v>
      </c>
      <c r="N4">
        <v>0</v>
      </c>
      <c r="O4">
        <v>0</v>
      </c>
      <c r="Q4" t="s">
        <v>668</v>
      </c>
    </row>
    <row r="5" spans="1:17">
      <c r="A5" t="s">
        <v>289</v>
      </c>
      <c r="B5" t="s">
        <v>290</v>
      </c>
      <c r="C5" t="s">
        <v>121</v>
      </c>
      <c r="D5" t="s">
        <v>122</v>
      </c>
      <c r="E5" t="s">
        <v>110</v>
      </c>
      <c r="F5" t="s">
        <v>114</v>
      </c>
      <c r="G5" t="s">
        <v>117</v>
      </c>
      <c r="H5">
        <v>2024</v>
      </c>
      <c r="I5">
        <v>0.222</v>
      </c>
      <c r="L5">
        <v>0</v>
      </c>
      <c r="N5">
        <v>0</v>
      </c>
      <c r="O5">
        <v>0</v>
      </c>
      <c r="Q5" t="s">
        <v>668</v>
      </c>
    </row>
    <row r="6" spans="1:17">
      <c r="A6" t="s">
        <v>289</v>
      </c>
      <c r="B6" t="s">
        <v>290</v>
      </c>
      <c r="C6" t="s">
        <v>121</v>
      </c>
      <c r="D6" t="s">
        <v>122</v>
      </c>
      <c r="E6" t="s">
        <v>110</v>
      </c>
      <c r="F6" t="s">
        <v>114</v>
      </c>
      <c r="G6" t="s">
        <v>156</v>
      </c>
      <c r="H6">
        <v>2025</v>
      </c>
      <c r="I6">
        <v>0.30399999999999999</v>
      </c>
      <c r="L6">
        <v>1</v>
      </c>
      <c r="N6">
        <v>0</v>
      </c>
      <c r="O6">
        <v>0</v>
      </c>
      <c r="Q6" t="s">
        <v>668</v>
      </c>
    </row>
    <row r="7" spans="1:17">
      <c r="A7" t="s">
        <v>289</v>
      </c>
      <c r="B7" t="s">
        <v>290</v>
      </c>
      <c r="C7" t="s">
        <v>121</v>
      </c>
      <c r="D7" t="s">
        <v>122</v>
      </c>
      <c r="E7" t="s">
        <v>110</v>
      </c>
      <c r="F7" t="s">
        <v>114</v>
      </c>
      <c r="G7" t="s">
        <v>156</v>
      </c>
      <c r="H7">
        <v>2026</v>
      </c>
      <c r="I7">
        <v>0.34799999999999998</v>
      </c>
      <c r="L7">
        <v>1</v>
      </c>
      <c r="N7">
        <v>0</v>
      </c>
      <c r="O7">
        <v>0</v>
      </c>
      <c r="Q7" t="s">
        <v>668</v>
      </c>
    </row>
    <row r="8" spans="1:17">
      <c r="A8" t="s">
        <v>289</v>
      </c>
      <c r="B8" t="s">
        <v>290</v>
      </c>
      <c r="C8" t="s">
        <v>121</v>
      </c>
      <c r="D8" t="s">
        <v>122</v>
      </c>
      <c r="E8" t="s">
        <v>110</v>
      </c>
      <c r="F8" t="s">
        <v>114</v>
      </c>
      <c r="G8" t="s">
        <v>156</v>
      </c>
      <c r="H8">
        <v>2027</v>
      </c>
      <c r="I8">
        <v>0.377</v>
      </c>
      <c r="L8">
        <v>1</v>
      </c>
      <c r="N8">
        <v>0</v>
      </c>
      <c r="O8">
        <v>0</v>
      </c>
      <c r="Q8" t="s">
        <v>668</v>
      </c>
    </row>
    <row r="9" spans="1:17">
      <c r="A9" t="s">
        <v>289</v>
      </c>
      <c r="B9" t="s">
        <v>290</v>
      </c>
      <c r="C9" t="s">
        <v>121</v>
      </c>
      <c r="D9" t="s">
        <v>122</v>
      </c>
      <c r="E9" t="s">
        <v>110</v>
      </c>
      <c r="F9" t="s">
        <v>114</v>
      </c>
      <c r="G9" t="s">
        <v>156</v>
      </c>
      <c r="H9">
        <v>2028</v>
      </c>
      <c r="I9">
        <v>0.39300000000000002</v>
      </c>
      <c r="L9">
        <v>1</v>
      </c>
      <c r="N9">
        <v>0</v>
      </c>
      <c r="O9">
        <v>0</v>
      </c>
      <c r="Q9" t="s">
        <v>668</v>
      </c>
    </row>
    <row r="10" spans="1:17">
      <c r="A10" t="s">
        <v>289</v>
      </c>
      <c r="B10" t="s">
        <v>290</v>
      </c>
      <c r="C10" t="s">
        <v>121</v>
      </c>
      <c r="D10" t="s">
        <v>122</v>
      </c>
      <c r="E10" t="s">
        <v>110</v>
      </c>
      <c r="F10" t="s">
        <v>114</v>
      </c>
      <c r="G10" t="s">
        <v>156</v>
      </c>
      <c r="H10">
        <v>2029</v>
      </c>
      <c r="I10">
        <v>0.41799999999999998</v>
      </c>
      <c r="L10">
        <v>1</v>
      </c>
      <c r="N10">
        <v>0</v>
      </c>
      <c r="O10">
        <v>0</v>
      </c>
      <c r="Q10" t="s">
        <v>668</v>
      </c>
    </row>
    <row r="11" spans="1:17">
      <c r="A11" t="s">
        <v>289</v>
      </c>
      <c r="B11" t="s">
        <v>290</v>
      </c>
      <c r="C11" t="s">
        <v>121</v>
      </c>
      <c r="D11" t="s">
        <v>122</v>
      </c>
      <c r="E11" t="s">
        <v>110</v>
      </c>
      <c r="F11" t="s">
        <v>114</v>
      </c>
      <c r="G11" t="s">
        <v>156</v>
      </c>
      <c r="H11">
        <v>2030</v>
      </c>
      <c r="I11">
        <v>0.45300000000000001</v>
      </c>
      <c r="L11">
        <v>1</v>
      </c>
      <c r="N11">
        <v>0</v>
      </c>
      <c r="O11">
        <v>0</v>
      </c>
      <c r="Q11" t="s">
        <v>668</v>
      </c>
    </row>
    <row r="12" spans="1:17">
      <c r="A12" t="s">
        <v>289</v>
      </c>
      <c r="B12" t="s">
        <v>290</v>
      </c>
      <c r="C12" t="s">
        <v>196</v>
      </c>
      <c r="D12" t="s">
        <v>197</v>
      </c>
      <c r="E12" t="s">
        <v>110</v>
      </c>
      <c r="F12" t="s">
        <v>114</v>
      </c>
      <c r="G12" t="s">
        <v>117</v>
      </c>
      <c r="H12">
        <v>2021</v>
      </c>
      <c r="I12">
        <v>0.27700000000000002</v>
      </c>
      <c r="L12">
        <v>0</v>
      </c>
      <c r="N12">
        <v>0</v>
      </c>
      <c r="O12">
        <v>0</v>
      </c>
      <c r="Q12" t="s">
        <v>668</v>
      </c>
    </row>
    <row r="13" spans="1:17">
      <c r="A13" t="s">
        <v>289</v>
      </c>
      <c r="B13" t="s">
        <v>290</v>
      </c>
      <c r="C13" t="s">
        <v>196</v>
      </c>
      <c r="D13" t="s">
        <v>197</v>
      </c>
      <c r="E13" t="s">
        <v>110</v>
      </c>
      <c r="F13" t="s">
        <v>114</v>
      </c>
      <c r="G13" t="s">
        <v>117</v>
      </c>
      <c r="H13">
        <v>2022</v>
      </c>
      <c r="I13">
        <v>0.35099999999999998</v>
      </c>
      <c r="L13">
        <v>0</v>
      </c>
      <c r="N13">
        <v>0</v>
      </c>
      <c r="O13">
        <v>0</v>
      </c>
      <c r="Q13" t="s">
        <v>668</v>
      </c>
    </row>
    <row r="14" spans="1:17">
      <c r="A14" t="s">
        <v>289</v>
      </c>
      <c r="B14" t="s">
        <v>290</v>
      </c>
      <c r="C14" t="s">
        <v>196</v>
      </c>
      <c r="D14" t="s">
        <v>197</v>
      </c>
      <c r="E14" t="s">
        <v>110</v>
      </c>
      <c r="F14" t="s">
        <v>114</v>
      </c>
      <c r="G14" t="s">
        <v>117</v>
      </c>
      <c r="H14">
        <v>2023</v>
      </c>
      <c r="I14">
        <v>0.433</v>
      </c>
      <c r="L14">
        <v>0</v>
      </c>
      <c r="N14">
        <v>0</v>
      </c>
      <c r="O14">
        <v>0</v>
      </c>
      <c r="Q14" t="s">
        <v>668</v>
      </c>
    </row>
    <row r="15" spans="1:17">
      <c r="A15" t="s">
        <v>289</v>
      </c>
      <c r="B15" t="s">
        <v>290</v>
      </c>
      <c r="C15" t="s">
        <v>196</v>
      </c>
      <c r="D15" t="s">
        <v>197</v>
      </c>
      <c r="E15" t="s">
        <v>110</v>
      </c>
      <c r="F15" t="s">
        <v>114</v>
      </c>
      <c r="G15" t="s">
        <v>117</v>
      </c>
      <c r="H15">
        <v>2024</v>
      </c>
      <c r="I15">
        <v>0.53300000000000003</v>
      </c>
      <c r="L15">
        <v>0</v>
      </c>
      <c r="N15">
        <v>0</v>
      </c>
      <c r="O15">
        <v>0</v>
      </c>
      <c r="Q15" t="s">
        <v>668</v>
      </c>
    </row>
    <row r="16" spans="1:17">
      <c r="A16" t="s">
        <v>289</v>
      </c>
      <c r="B16" t="s">
        <v>290</v>
      </c>
      <c r="C16" t="s">
        <v>196</v>
      </c>
      <c r="D16" t="s">
        <v>197</v>
      </c>
      <c r="E16" t="s">
        <v>110</v>
      </c>
      <c r="F16" t="s">
        <v>114</v>
      </c>
      <c r="G16" t="s">
        <v>156</v>
      </c>
      <c r="H16">
        <v>2025</v>
      </c>
      <c r="I16">
        <v>0.64400000000000002</v>
      </c>
      <c r="L16">
        <v>1</v>
      </c>
      <c r="N16">
        <v>0</v>
      </c>
      <c r="O16">
        <v>0</v>
      </c>
      <c r="Q16" t="s">
        <v>668</v>
      </c>
    </row>
    <row r="17" spans="1:17">
      <c r="A17" t="s">
        <v>289</v>
      </c>
      <c r="B17" t="s">
        <v>290</v>
      </c>
      <c r="C17" t="s">
        <v>196</v>
      </c>
      <c r="D17" t="s">
        <v>197</v>
      </c>
      <c r="E17" t="s">
        <v>110</v>
      </c>
      <c r="F17" t="s">
        <v>114</v>
      </c>
      <c r="G17" t="s">
        <v>156</v>
      </c>
      <c r="H17">
        <v>2026</v>
      </c>
      <c r="I17">
        <v>0.75600000000000001</v>
      </c>
      <c r="L17">
        <v>1</v>
      </c>
      <c r="N17">
        <v>0</v>
      </c>
      <c r="O17">
        <v>0</v>
      </c>
      <c r="Q17" t="s">
        <v>668</v>
      </c>
    </row>
    <row r="18" spans="1:17">
      <c r="A18" t="s">
        <v>289</v>
      </c>
      <c r="B18" t="s">
        <v>290</v>
      </c>
      <c r="C18" t="s">
        <v>196</v>
      </c>
      <c r="D18" t="s">
        <v>197</v>
      </c>
      <c r="E18" t="s">
        <v>110</v>
      </c>
      <c r="F18" t="s">
        <v>114</v>
      </c>
      <c r="G18" t="s">
        <v>156</v>
      </c>
      <c r="H18">
        <v>2027</v>
      </c>
      <c r="I18" s="2">
        <v>0.86699999999999999</v>
      </c>
      <c r="L18">
        <v>1</v>
      </c>
      <c r="N18">
        <v>0</v>
      </c>
      <c r="O18">
        <v>0</v>
      </c>
      <c r="Q18" t="s">
        <v>668</v>
      </c>
    </row>
    <row r="19" spans="1:17">
      <c r="A19" t="s">
        <v>289</v>
      </c>
      <c r="B19" t="s">
        <v>290</v>
      </c>
      <c r="C19" t="s">
        <v>196</v>
      </c>
      <c r="D19" t="s">
        <v>197</v>
      </c>
      <c r="E19" t="s">
        <v>110</v>
      </c>
      <c r="F19" t="s">
        <v>114</v>
      </c>
      <c r="G19" t="s">
        <v>156</v>
      </c>
      <c r="H19">
        <v>2028</v>
      </c>
      <c r="I19">
        <v>0.98899999999999999</v>
      </c>
      <c r="L19">
        <v>1</v>
      </c>
      <c r="N19">
        <v>0</v>
      </c>
      <c r="O19">
        <v>0</v>
      </c>
      <c r="Q19" t="s">
        <v>668</v>
      </c>
    </row>
    <row r="20" spans="1:17">
      <c r="A20" t="s">
        <v>289</v>
      </c>
      <c r="B20" t="s">
        <v>290</v>
      </c>
      <c r="C20" t="s">
        <v>196</v>
      </c>
      <c r="D20" t="s">
        <v>197</v>
      </c>
      <c r="E20" t="s">
        <v>110</v>
      </c>
      <c r="F20" t="s">
        <v>114</v>
      </c>
      <c r="G20" t="s">
        <v>156</v>
      </c>
      <c r="H20">
        <v>2029</v>
      </c>
      <c r="I20">
        <v>1.111</v>
      </c>
      <c r="L20">
        <v>1</v>
      </c>
      <c r="N20">
        <v>0</v>
      </c>
      <c r="O20">
        <v>0</v>
      </c>
      <c r="Q20" t="s">
        <v>668</v>
      </c>
    </row>
    <row r="21" spans="1:17">
      <c r="A21" t="s">
        <v>289</v>
      </c>
      <c r="B21" t="s">
        <v>290</v>
      </c>
      <c r="C21" t="s">
        <v>196</v>
      </c>
      <c r="D21" t="s">
        <v>197</v>
      </c>
      <c r="E21" t="s">
        <v>110</v>
      </c>
      <c r="F21" t="s">
        <v>114</v>
      </c>
      <c r="G21" t="s">
        <v>156</v>
      </c>
      <c r="H21">
        <v>2030</v>
      </c>
      <c r="I21">
        <v>1.236</v>
      </c>
      <c r="L21">
        <v>1</v>
      </c>
      <c r="N21">
        <v>0</v>
      </c>
      <c r="O21">
        <v>0</v>
      </c>
      <c r="Q21" t="s">
        <v>668</v>
      </c>
    </row>
    <row r="22" spans="1:17">
      <c r="A22" t="s">
        <v>289</v>
      </c>
      <c r="B22" t="s">
        <v>290</v>
      </c>
      <c r="C22" t="s">
        <v>172</v>
      </c>
      <c r="D22" t="s">
        <v>173</v>
      </c>
      <c r="E22" t="s">
        <v>110</v>
      </c>
      <c r="F22" t="s">
        <v>114</v>
      </c>
      <c r="G22" t="s">
        <v>117</v>
      </c>
      <c r="H22">
        <v>2021</v>
      </c>
      <c r="I22">
        <v>0.27700000000000002</v>
      </c>
      <c r="L22">
        <v>0</v>
      </c>
      <c r="N22">
        <v>0</v>
      </c>
      <c r="O22">
        <v>0</v>
      </c>
      <c r="Q22" t="s">
        <v>668</v>
      </c>
    </row>
    <row r="23" spans="1:17">
      <c r="A23" t="s">
        <v>289</v>
      </c>
      <c r="B23" t="s">
        <v>290</v>
      </c>
      <c r="C23" t="s">
        <v>172</v>
      </c>
      <c r="D23" t="s">
        <v>173</v>
      </c>
      <c r="E23" t="s">
        <v>110</v>
      </c>
      <c r="F23" t="s">
        <v>114</v>
      </c>
      <c r="G23" t="s">
        <v>117</v>
      </c>
      <c r="H23">
        <v>2022</v>
      </c>
      <c r="I23">
        <v>0.35099999999999998</v>
      </c>
      <c r="L23">
        <v>0</v>
      </c>
      <c r="N23">
        <v>0</v>
      </c>
      <c r="O23">
        <v>0</v>
      </c>
      <c r="Q23" t="s">
        <v>668</v>
      </c>
    </row>
    <row r="24" spans="1:17">
      <c r="A24" t="s">
        <v>289</v>
      </c>
      <c r="B24" t="s">
        <v>290</v>
      </c>
      <c r="C24" t="s">
        <v>172</v>
      </c>
      <c r="D24" t="s">
        <v>173</v>
      </c>
      <c r="E24" t="s">
        <v>110</v>
      </c>
      <c r="F24" t="s">
        <v>114</v>
      </c>
      <c r="G24" t="s">
        <v>117</v>
      </c>
      <c r="H24">
        <v>2023</v>
      </c>
      <c r="I24">
        <v>0.433</v>
      </c>
      <c r="L24">
        <v>0</v>
      </c>
      <c r="N24">
        <v>0</v>
      </c>
      <c r="O24">
        <v>0</v>
      </c>
      <c r="Q24" t="s">
        <v>668</v>
      </c>
    </row>
    <row r="25" spans="1:17">
      <c r="A25" t="s">
        <v>289</v>
      </c>
      <c r="B25" t="s">
        <v>290</v>
      </c>
      <c r="C25" t="s">
        <v>172</v>
      </c>
      <c r="D25" t="s">
        <v>173</v>
      </c>
      <c r="E25" t="s">
        <v>110</v>
      </c>
      <c r="F25" t="s">
        <v>114</v>
      </c>
      <c r="G25" t="s">
        <v>117</v>
      </c>
      <c r="H25">
        <v>2024</v>
      </c>
      <c r="I25">
        <v>0.53300000000000003</v>
      </c>
      <c r="L25">
        <v>0</v>
      </c>
      <c r="N25">
        <v>0</v>
      </c>
      <c r="O25">
        <v>0</v>
      </c>
      <c r="Q25" t="s">
        <v>668</v>
      </c>
    </row>
    <row r="26" spans="1:17">
      <c r="A26" t="s">
        <v>289</v>
      </c>
      <c r="B26" t="s">
        <v>290</v>
      </c>
      <c r="C26" t="s">
        <v>172</v>
      </c>
      <c r="D26" t="s">
        <v>173</v>
      </c>
      <c r="E26" t="s">
        <v>110</v>
      </c>
      <c r="F26" t="s">
        <v>114</v>
      </c>
      <c r="G26" t="s">
        <v>156</v>
      </c>
      <c r="H26">
        <v>2025</v>
      </c>
      <c r="I26">
        <v>0.64400000000000002</v>
      </c>
      <c r="L26">
        <v>1</v>
      </c>
      <c r="N26">
        <v>0</v>
      </c>
      <c r="O26">
        <v>0</v>
      </c>
      <c r="Q26" t="s">
        <v>668</v>
      </c>
    </row>
    <row r="27" spans="1:17">
      <c r="A27" t="s">
        <v>289</v>
      </c>
      <c r="B27" t="s">
        <v>290</v>
      </c>
      <c r="C27" t="s">
        <v>172</v>
      </c>
      <c r="D27" t="s">
        <v>173</v>
      </c>
      <c r="E27" t="s">
        <v>110</v>
      </c>
      <c r="F27" t="s">
        <v>114</v>
      </c>
      <c r="G27" t="s">
        <v>156</v>
      </c>
      <c r="H27">
        <v>2026</v>
      </c>
      <c r="I27">
        <v>0.75600000000000001</v>
      </c>
      <c r="L27">
        <v>1</v>
      </c>
      <c r="N27">
        <v>0</v>
      </c>
      <c r="O27">
        <v>0</v>
      </c>
      <c r="Q27" t="s">
        <v>668</v>
      </c>
    </row>
    <row r="28" spans="1:17">
      <c r="A28" t="s">
        <v>289</v>
      </c>
      <c r="B28" t="s">
        <v>290</v>
      </c>
      <c r="C28" t="s">
        <v>172</v>
      </c>
      <c r="D28" t="s">
        <v>173</v>
      </c>
      <c r="E28" t="s">
        <v>110</v>
      </c>
      <c r="F28" t="s">
        <v>114</v>
      </c>
      <c r="G28" t="s">
        <v>156</v>
      </c>
      <c r="H28">
        <v>2027</v>
      </c>
      <c r="I28" s="2">
        <v>0.86699999999999999</v>
      </c>
      <c r="L28">
        <v>1</v>
      </c>
      <c r="N28">
        <v>0</v>
      </c>
      <c r="O28">
        <v>0</v>
      </c>
      <c r="Q28" t="s">
        <v>668</v>
      </c>
    </row>
    <row r="29" spans="1:17">
      <c r="A29" t="s">
        <v>289</v>
      </c>
      <c r="B29" t="s">
        <v>290</v>
      </c>
      <c r="C29" t="s">
        <v>172</v>
      </c>
      <c r="D29" t="s">
        <v>173</v>
      </c>
      <c r="E29" t="s">
        <v>110</v>
      </c>
      <c r="F29" t="s">
        <v>114</v>
      </c>
      <c r="G29" t="s">
        <v>156</v>
      </c>
      <c r="H29">
        <v>2028</v>
      </c>
      <c r="I29">
        <v>0.98899999999999999</v>
      </c>
      <c r="L29">
        <v>1</v>
      </c>
      <c r="N29">
        <v>0</v>
      </c>
      <c r="O29">
        <v>0</v>
      </c>
      <c r="Q29" t="s">
        <v>668</v>
      </c>
    </row>
    <row r="30" spans="1:17">
      <c r="A30" t="s">
        <v>289</v>
      </c>
      <c r="B30" t="s">
        <v>290</v>
      </c>
      <c r="C30" t="s">
        <v>172</v>
      </c>
      <c r="D30" t="s">
        <v>173</v>
      </c>
      <c r="E30" t="s">
        <v>110</v>
      </c>
      <c r="F30" t="s">
        <v>114</v>
      </c>
      <c r="G30" t="s">
        <v>156</v>
      </c>
      <c r="H30">
        <v>2029</v>
      </c>
      <c r="I30">
        <v>1.111</v>
      </c>
      <c r="L30">
        <v>1</v>
      </c>
      <c r="N30">
        <v>0</v>
      </c>
      <c r="O30">
        <v>0</v>
      </c>
      <c r="Q30" t="s">
        <v>668</v>
      </c>
    </row>
    <row r="31" spans="1:17">
      <c r="A31" t="s">
        <v>289</v>
      </c>
      <c r="B31" t="s">
        <v>290</v>
      </c>
      <c r="C31" t="s">
        <v>172</v>
      </c>
      <c r="D31" t="s">
        <v>173</v>
      </c>
      <c r="E31" t="s">
        <v>110</v>
      </c>
      <c r="F31" t="s">
        <v>114</v>
      </c>
      <c r="G31" t="s">
        <v>156</v>
      </c>
      <c r="H31">
        <v>2030</v>
      </c>
      <c r="I31">
        <v>1.236</v>
      </c>
      <c r="L31">
        <v>1</v>
      </c>
      <c r="N31">
        <v>0</v>
      </c>
      <c r="O31">
        <v>0</v>
      </c>
      <c r="Q31" t="s">
        <v>668</v>
      </c>
    </row>
    <row r="32" spans="1:17">
      <c r="A32" t="s">
        <v>289</v>
      </c>
      <c r="B32" t="s">
        <v>290</v>
      </c>
      <c r="C32" t="s">
        <v>172</v>
      </c>
      <c r="D32" t="s">
        <v>173</v>
      </c>
      <c r="E32" t="s">
        <v>137</v>
      </c>
      <c r="F32" t="s">
        <v>114</v>
      </c>
      <c r="G32" t="s">
        <v>156</v>
      </c>
      <c r="H32">
        <v>2027</v>
      </c>
      <c r="I32">
        <v>780</v>
      </c>
      <c r="L32">
        <v>0</v>
      </c>
      <c r="N32">
        <v>0</v>
      </c>
      <c r="O32">
        <v>0</v>
      </c>
      <c r="Q32" t="s">
        <v>668</v>
      </c>
    </row>
    <row r="33" spans="1:17">
      <c r="A33" t="s">
        <v>289</v>
      </c>
      <c r="B33" t="s">
        <v>290</v>
      </c>
      <c r="C33" t="s">
        <v>172</v>
      </c>
      <c r="D33" t="s">
        <v>173</v>
      </c>
      <c r="E33" t="s">
        <v>137</v>
      </c>
      <c r="F33" t="s">
        <v>114</v>
      </c>
      <c r="G33" t="s">
        <v>156</v>
      </c>
      <c r="H33">
        <v>2028</v>
      </c>
      <c r="I33">
        <v>890</v>
      </c>
      <c r="L33">
        <v>0</v>
      </c>
      <c r="N33">
        <v>0</v>
      </c>
      <c r="O33">
        <v>0</v>
      </c>
      <c r="Q33" t="s">
        <v>668</v>
      </c>
    </row>
    <row r="34" spans="1:17">
      <c r="A34" t="s">
        <v>289</v>
      </c>
      <c r="B34" t="s">
        <v>290</v>
      </c>
      <c r="C34" t="s">
        <v>172</v>
      </c>
      <c r="D34" t="s">
        <v>173</v>
      </c>
      <c r="E34" t="s">
        <v>137</v>
      </c>
      <c r="F34" t="s">
        <v>114</v>
      </c>
      <c r="G34" t="s">
        <v>156</v>
      </c>
      <c r="H34">
        <v>2029</v>
      </c>
      <c r="I34">
        <v>1000</v>
      </c>
      <c r="L34">
        <v>0</v>
      </c>
      <c r="N34">
        <v>0</v>
      </c>
      <c r="O34">
        <v>0</v>
      </c>
      <c r="Q34" t="s">
        <v>668</v>
      </c>
    </row>
    <row r="35" spans="1:17">
      <c r="A35" t="s">
        <v>289</v>
      </c>
      <c r="B35" t="s">
        <v>290</v>
      </c>
      <c r="C35" t="s">
        <v>172</v>
      </c>
      <c r="D35" t="s">
        <v>173</v>
      </c>
      <c r="E35" t="s">
        <v>137</v>
      </c>
      <c r="F35" t="s">
        <v>114</v>
      </c>
      <c r="G35" t="s">
        <v>156</v>
      </c>
      <c r="H35">
        <v>2030</v>
      </c>
      <c r="I35">
        <v>1112</v>
      </c>
      <c r="L35">
        <v>0</v>
      </c>
      <c r="N35">
        <v>0</v>
      </c>
      <c r="O35">
        <v>0</v>
      </c>
      <c r="Q35" t="s">
        <v>668</v>
      </c>
    </row>
    <row r="36" spans="1:17">
      <c r="A36" t="s">
        <v>289</v>
      </c>
      <c r="B36" t="s">
        <v>290</v>
      </c>
      <c r="C36" t="s">
        <v>121</v>
      </c>
      <c r="D36" t="s">
        <v>122</v>
      </c>
      <c r="E36" t="s">
        <v>137</v>
      </c>
      <c r="F36" t="s">
        <v>114</v>
      </c>
      <c r="G36" t="s">
        <v>156</v>
      </c>
      <c r="H36">
        <v>2027</v>
      </c>
      <c r="I36">
        <v>867</v>
      </c>
      <c r="L36">
        <v>0</v>
      </c>
      <c r="N36">
        <v>0</v>
      </c>
      <c r="O36">
        <v>0</v>
      </c>
      <c r="Q36" t="s">
        <v>668</v>
      </c>
    </row>
    <row r="37" spans="1:17">
      <c r="A37" t="s">
        <v>289</v>
      </c>
      <c r="B37" t="s">
        <v>290</v>
      </c>
      <c r="C37" t="s">
        <v>121</v>
      </c>
      <c r="D37" t="s">
        <v>122</v>
      </c>
      <c r="E37" t="s">
        <v>137</v>
      </c>
      <c r="F37" t="s">
        <v>114</v>
      </c>
      <c r="G37" t="s">
        <v>156</v>
      </c>
      <c r="H37">
        <v>2028</v>
      </c>
      <c r="I37">
        <v>903</v>
      </c>
      <c r="L37">
        <v>0</v>
      </c>
      <c r="N37">
        <v>0</v>
      </c>
      <c r="O37">
        <v>0</v>
      </c>
      <c r="Q37" t="s">
        <v>668</v>
      </c>
    </row>
    <row r="38" spans="1:17">
      <c r="A38" t="s">
        <v>289</v>
      </c>
      <c r="B38" t="s">
        <v>290</v>
      </c>
      <c r="C38" t="s">
        <v>121</v>
      </c>
      <c r="D38" t="s">
        <v>122</v>
      </c>
      <c r="E38" t="s">
        <v>137</v>
      </c>
      <c r="F38" t="s">
        <v>114</v>
      </c>
      <c r="G38" t="s">
        <v>156</v>
      </c>
      <c r="H38">
        <v>2029</v>
      </c>
      <c r="I38">
        <v>962</v>
      </c>
      <c r="L38">
        <v>0</v>
      </c>
      <c r="N38">
        <v>0</v>
      </c>
      <c r="O38">
        <v>0</v>
      </c>
      <c r="Q38" t="s">
        <v>668</v>
      </c>
    </row>
    <row r="39" spans="1:17">
      <c r="A39" t="s">
        <v>289</v>
      </c>
      <c r="B39" t="s">
        <v>290</v>
      </c>
      <c r="C39" t="s">
        <v>121</v>
      </c>
      <c r="D39" t="s">
        <v>122</v>
      </c>
      <c r="E39" t="s">
        <v>137</v>
      </c>
      <c r="F39" t="s">
        <v>114</v>
      </c>
      <c r="G39" t="s">
        <v>156</v>
      </c>
      <c r="H39">
        <v>2030</v>
      </c>
      <c r="I39">
        <v>1043</v>
      </c>
      <c r="L39">
        <v>0</v>
      </c>
      <c r="N39">
        <v>0</v>
      </c>
      <c r="O39">
        <v>0</v>
      </c>
      <c r="Q39" t="s">
        <v>668</v>
      </c>
    </row>
    <row r="40" spans="1:17">
      <c r="A40" t="s">
        <v>289</v>
      </c>
      <c r="B40" t="s">
        <v>290</v>
      </c>
      <c r="C40" t="s">
        <v>537</v>
      </c>
      <c r="D40" t="s">
        <v>538</v>
      </c>
      <c r="E40" t="s">
        <v>137</v>
      </c>
      <c r="F40" t="s">
        <v>114</v>
      </c>
      <c r="G40" t="s">
        <v>129</v>
      </c>
      <c r="H40">
        <v>2025</v>
      </c>
      <c r="I40">
        <v>371</v>
      </c>
      <c r="L40">
        <v>0</v>
      </c>
      <c r="N40">
        <v>1</v>
      </c>
      <c r="O40">
        <v>0</v>
      </c>
      <c r="Q40" t="s">
        <v>668</v>
      </c>
    </row>
    <row r="41" spans="1:17">
      <c r="A41" t="s">
        <v>289</v>
      </c>
      <c r="B41" t="s">
        <v>290</v>
      </c>
      <c r="C41" t="s">
        <v>537</v>
      </c>
      <c r="D41" t="s">
        <v>538</v>
      </c>
      <c r="E41" t="s">
        <v>137</v>
      </c>
      <c r="F41" t="s">
        <v>114</v>
      </c>
      <c r="G41" t="s">
        <v>129</v>
      </c>
      <c r="H41">
        <v>2026</v>
      </c>
      <c r="I41">
        <v>445</v>
      </c>
      <c r="L41">
        <v>0</v>
      </c>
      <c r="N41">
        <v>1</v>
      </c>
      <c r="O41">
        <v>0</v>
      </c>
      <c r="Q41" t="s">
        <v>668</v>
      </c>
    </row>
    <row r="42" spans="1:17">
      <c r="A42" t="s">
        <v>289</v>
      </c>
      <c r="B42" t="s">
        <v>290</v>
      </c>
      <c r="C42" t="s">
        <v>537</v>
      </c>
      <c r="D42" t="s">
        <v>538</v>
      </c>
      <c r="E42" t="s">
        <v>137</v>
      </c>
      <c r="F42" t="s">
        <v>114</v>
      </c>
      <c r="G42" t="s">
        <v>129</v>
      </c>
      <c r="H42">
        <v>2027</v>
      </c>
      <c r="I42">
        <v>520</v>
      </c>
      <c r="L42">
        <v>0</v>
      </c>
      <c r="N42">
        <v>1</v>
      </c>
      <c r="O42">
        <v>0</v>
      </c>
      <c r="Q42" t="s">
        <v>668</v>
      </c>
    </row>
    <row r="43" spans="1:17">
      <c r="A43" t="s">
        <v>289</v>
      </c>
      <c r="B43" t="s">
        <v>290</v>
      </c>
      <c r="C43" t="s">
        <v>537</v>
      </c>
      <c r="D43" t="s">
        <v>538</v>
      </c>
      <c r="E43" t="s">
        <v>137</v>
      </c>
      <c r="F43" t="s">
        <v>114</v>
      </c>
      <c r="G43" t="s">
        <v>129</v>
      </c>
      <c r="H43">
        <v>2028</v>
      </c>
      <c r="I43">
        <v>597</v>
      </c>
      <c r="L43">
        <v>0</v>
      </c>
      <c r="N43">
        <v>1</v>
      </c>
      <c r="O43">
        <v>0</v>
      </c>
      <c r="Q43" t="s">
        <v>668</v>
      </c>
    </row>
    <row r="44" spans="1:17">
      <c r="A44" t="s">
        <v>289</v>
      </c>
      <c r="B44" t="s">
        <v>290</v>
      </c>
      <c r="C44" t="s">
        <v>537</v>
      </c>
      <c r="D44" t="s">
        <v>538</v>
      </c>
      <c r="E44" t="s">
        <v>137</v>
      </c>
      <c r="F44" t="s">
        <v>114</v>
      </c>
      <c r="G44" t="s">
        <v>129</v>
      </c>
      <c r="H44">
        <v>2029</v>
      </c>
      <c r="I44">
        <v>676</v>
      </c>
      <c r="L44">
        <v>0</v>
      </c>
      <c r="N44">
        <v>1</v>
      </c>
      <c r="O44">
        <v>0</v>
      </c>
      <c r="Q44" t="s">
        <v>668</v>
      </c>
    </row>
    <row r="45" spans="1:17">
      <c r="A45" t="s">
        <v>289</v>
      </c>
      <c r="B45" t="s">
        <v>290</v>
      </c>
      <c r="C45" t="s">
        <v>537</v>
      </c>
      <c r="D45" t="s">
        <v>538</v>
      </c>
      <c r="E45" t="s">
        <v>137</v>
      </c>
      <c r="F45" t="s">
        <v>114</v>
      </c>
      <c r="G45" t="s">
        <v>129</v>
      </c>
      <c r="H45">
        <v>2030</v>
      </c>
      <c r="I45">
        <v>755</v>
      </c>
      <c r="L45">
        <v>0</v>
      </c>
      <c r="N45">
        <v>1</v>
      </c>
      <c r="O45">
        <v>0</v>
      </c>
      <c r="Q45" t="s">
        <v>668</v>
      </c>
    </row>
    <row r="46" spans="1:17">
      <c r="A46" t="s">
        <v>289</v>
      </c>
      <c r="B46" t="s">
        <v>290</v>
      </c>
      <c r="C46" t="s">
        <v>302</v>
      </c>
      <c r="D46" t="s">
        <v>715</v>
      </c>
      <c r="E46" t="s">
        <v>137</v>
      </c>
      <c r="F46" t="s">
        <v>114</v>
      </c>
      <c r="G46" t="s">
        <v>129</v>
      </c>
      <c r="H46">
        <v>2026</v>
      </c>
      <c r="I46">
        <v>20</v>
      </c>
      <c r="L46">
        <v>0</v>
      </c>
      <c r="N46">
        <v>1</v>
      </c>
      <c r="O46">
        <v>0</v>
      </c>
      <c r="Q46" t="s">
        <v>668</v>
      </c>
    </row>
    <row r="47" spans="1:17">
      <c r="A47" t="s">
        <v>289</v>
      </c>
      <c r="B47" t="s">
        <v>290</v>
      </c>
      <c r="C47" t="s">
        <v>302</v>
      </c>
      <c r="D47" t="s">
        <v>715</v>
      </c>
      <c r="E47" t="s">
        <v>137</v>
      </c>
      <c r="F47" t="s">
        <v>114</v>
      </c>
      <c r="G47" t="s">
        <v>129</v>
      </c>
      <c r="H47">
        <v>2027</v>
      </c>
      <c r="I47">
        <v>25</v>
      </c>
      <c r="L47">
        <v>0</v>
      </c>
      <c r="N47">
        <v>1</v>
      </c>
      <c r="O47">
        <v>0</v>
      </c>
      <c r="Q47" t="s">
        <v>668</v>
      </c>
    </row>
    <row r="48" spans="1:17">
      <c r="A48" t="s">
        <v>289</v>
      </c>
      <c r="B48" t="s">
        <v>290</v>
      </c>
      <c r="C48" t="s">
        <v>302</v>
      </c>
      <c r="D48" t="s">
        <v>715</v>
      </c>
      <c r="E48" t="s">
        <v>137</v>
      </c>
      <c r="F48" t="s">
        <v>114</v>
      </c>
      <c r="G48" t="s">
        <v>129</v>
      </c>
      <c r="H48">
        <v>2028</v>
      </c>
      <c r="I48">
        <v>85</v>
      </c>
      <c r="L48">
        <v>0</v>
      </c>
      <c r="N48">
        <v>1</v>
      </c>
      <c r="O48">
        <v>0</v>
      </c>
      <c r="Q48" t="s">
        <v>668</v>
      </c>
    </row>
    <row r="49" spans="1:17">
      <c r="A49" t="s">
        <v>289</v>
      </c>
      <c r="B49" t="s">
        <v>290</v>
      </c>
      <c r="C49" t="s">
        <v>302</v>
      </c>
      <c r="D49" t="s">
        <v>715</v>
      </c>
      <c r="E49" t="s">
        <v>137</v>
      </c>
      <c r="F49" t="s">
        <v>114</v>
      </c>
      <c r="G49" t="s">
        <v>129</v>
      </c>
      <c r="H49">
        <v>2029</v>
      </c>
      <c r="I49">
        <v>138</v>
      </c>
      <c r="L49">
        <v>0</v>
      </c>
      <c r="N49">
        <v>1</v>
      </c>
      <c r="O49">
        <v>0</v>
      </c>
      <c r="Q49" t="s">
        <v>668</v>
      </c>
    </row>
    <row r="50" spans="1:17">
      <c r="A50" t="s">
        <v>289</v>
      </c>
      <c r="B50" t="s">
        <v>290</v>
      </c>
      <c r="C50" t="s">
        <v>302</v>
      </c>
      <c r="D50" t="s">
        <v>715</v>
      </c>
      <c r="E50" t="s">
        <v>137</v>
      </c>
      <c r="F50" t="s">
        <v>114</v>
      </c>
      <c r="G50" t="s">
        <v>129</v>
      </c>
      <c r="H50">
        <v>2030</v>
      </c>
      <c r="I50">
        <v>230</v>
      </c>
      <c r="L50">
        <v>0</v>
      </c>
      <c r="N50">
        <v>1</v>
      </c>
      <c r="O50">
        <v>0</v>
      </c>
      <c r="Q50" t="s">
        <v>668</v>
      </c>
    </row>
    <row r="51" spans="1:17">
      <c r="A51" t="s">
        <v>289</v>
      </c>
      <c r="B51" t="s">
        <v>290</v>
      </c>
      <c r="C51" t="s">
        <v>133</v>
      </c>
      <c r="D51" t="s">
        <v>134</v>
      </c>
      <c r="E51" t="s">
        <v>110</v>
      </c>
      <c r="F51" t="s">
        <v>114</v>
      </c>
      <c r="G51" t="s">
        <v>117</v>
      </c>
      <c r="H51">
        <v>2021</v>
      </c>
      <c r="I51">
        <v>0.13600000000000001</v>
      </c>
      <c r="L51">
        <v>0</v>
      </c>
      <c r="N51">
        <v>0</v>
      </c>
      <c r="O51">
        <v>0</v>
      </c>
      <c r="Q51" t="s">
        <v>668</v>
      </c>
    </row>
    <row r="52" spans="1:17">
      <c r="A52" t="s">
        <v>289</v>
      </c>
      <c r="B52" t="s">
        <v>290</v>
      </c>
      <c r="C52" t="s">
        <v>133</v>
      </c>
      <c r="D52" t="s">
        <v>134</v>
      </c>
      <c r="E52" t="s">
        <v>110</v>
      </c>
      <c r="F52" t="s">
        <v>114</v>
      </c>
      <c r="G52" t="s">
        <v>117</v>
      </c>
      <c r="H52">
        <v>2022</v>
      </c>
      <c r="I52">
        <v>0.14299999999999999</v>
      </c>
      <c r="L52">
        <v>0</v>
      </c>
      <c r="N52">
        <v>0</v>
      </c>
      <c r="O52">
        <v>0</v>
      </c>
      <c r="Q52" t="s">
        <v>668</v>
      </c>
    </row>
    <row r="53" spans="1:17">
      <c r="A53" t="s">
        <v>289</v>
      </c>
      <c r="B53" t="s">
        <v>290</v>
      </c>
      <c r="C53" t="s">
        <v>133</v>
      </c>
      <c r="D53" t="s">
        <v>134</v>
      </c>
      <c r="E53" t="s">
        <v>110</v>
      </c>
      <c r="F53" t="s">
        <v>114</v>
      </c>
      <c r="G53" t="s">
        <v>117</v>
      </c>
      <c r="H53">
        <v>2023</v>
      </c>
      <c r="I53">
        <v>0.187</v>
      </c>
      <c r="L53">
        <v>0</v>
      </c>
      <c r="N53">
        <v>0</v>
      </c>
      <c r="O53">
        <v>0</v>
      </c>
      <c r="Q53" t="s">
        <v>668</v>
      </c>
    </row>
    <row r="54" spans="1:17">
      <c r="A54" t="s">
        <v>289</v>
      </c>
      <c r="B54" t="s">
        <v>290</v>
      </c>
      <c r="C54" t="s">
        <v>133</v>
      </c>
      <c r="D54" t="s">
        <v>134</v>
      </c>
      <c r="E54" t="s">
        <v>110</v>
      </c>
      <c r="F54" t="s">
        <v>114</v>
      </c>
      <c r="G54" t="s">
        <v>117</v>
      </c>
      <c r="H54">
        <v>2024</v>
      </c>
      <c r="I54">
        <v>0.222</v>
      </c>
      <c r="L54">
        <v>0</v>
      </c>
      <c r="N54">
        <v>0</v>
      </c>
      <c r="O54">
        <v>0</v>
      </c>
      <c r="Q54" t="s">
        <v>668</v>
      </c>
    </row>
    <row r="55" spans="1:17">
      <c r="A55" t="s">
        <v>289</v>
      </c>
      <c r="B55" t="s">
        <v>290</v>
      </c>
      <c r="C55" t="s">
        <v>133</v>
      </c>
      <c r="D55" t="s">
        <v>134</v>
      </c>
      <c r="E55" t="s">
        <v>110</v>
      </c>
      <c r="F55" t="s">
        <v>114</v>
      </c>
      <c r="G55" t="s">
        <v>156</v>
      </c>
      <c r="H55">
        <v>2025</v>
      </c>
      <c r="I55">
        <v>0.30399999999999999</v>
      </c>
      <c r="L55">
        <v>1</v>
      </c>
      <c r="N55">
        <v>0</v>
      </c>
      <c r="O55">
        <v>0</v>
      </c>
      <c r="Q55" t="s">
        <v>668</v>
      </c>
    </row>
    <row r="56" spans="1:17">
      <c r="A56" t="s">
        <v>289</v>
      </c>
      <c r="B56" t="s">
        <v>290</v>
      </c>
      <c r="C56" t="s">
        <v>133</v>
      </c>
      <c r="D56" t="s">
        <v>134</v>
      </c>
      <c r="E56" t="s">
        <v>110</v>
      </c>
      <c r="F56" t="s">
        <v>114</v>
      </c>
      <c r="G56" t="s">
        <v>156</v>
      </c>
      <c r="H56">
        <v>2026</v>
      </c>
      <c r="I56">
        <v>0.34799999999999998</v>
      </c>
      <c r="L56">
        <v>1</v>
      </c>
      <c r="N56">
        <v>0</v>
      </c>
      <c r="O56">
        <v>0</v>
      </c>
      <c r="Q56" t="s">
        <v>668</v>
      </c>
    </row>
    <row r="57" spans="1:17">
      <c r="A57" t="s">
        <v>289</v>
      </c>
      <c r="B57" t="s">
        <v>290</v>
      </c>
      <c r="C57" t="s">
        <v>133</v>
      </c>
      <c r="D57" t="s">
        <v>134</v>
      </c>
      <c r="E57" t="s">
        <v>110</v>
      </c>
      <c r="F57" t="s">
        <v>114</v>
      </c>
      <c r="G57" t="s">
        <v>156</v>
      </c>
      <c r="H57">
        <v>2027</v>
      </c>
      <c r="I57">
        <v>0.377</v>
      </c>
      <c r="L57">
        <v>1</v>
      </c>
      <c r="N57">
        <v>0</v>
      </c>
      <c r="O57">
        <v>0</v>
      </c>
      <c r="Q57" t="s">
        <v>668</v>
      </c>
    </row>
    <row r="58" spans="1:17">
      <c r="A58" t="s">
        <v>289</v>
      </c>
      <c r="B58" t="s">
        <v>290</v>
      </c>
      <c r="C58" t="s">
        <v>133</v>
      </c>
      <c r="D58" t="s">
        <v>134</v>
      </c>
      <c r="E58" t="s">
        <v>110</v>
      </c>
      <c r="F58" t="s">
        <v>114</v>
      </c>
      <c r="G58" t="s">
        <v>156</v>
      </c>
      <c r="H58">
        <v>2028</v>
      </c>
      <c r="I58">
        <v>0.39300000000000002</v>
      </c>
      <c r="L58">
        <v>1</v>
      </c>
      <c r="N58">
        <v>0</v>
      </c>
      <c r="O58">
        <v>0</v>
      </c>
      <c r="Q58" t="s">
        <v>668</v>
      </c>
    </row>
    <row r="59" spans="1:17">
      <c r="A59" t="s">
        <v>289</v>
      </c>
      <c r="B59" t="s">
        <v>290</v>
      </c>
      <c r="C59" t="s">
        <v>133</v>
      </c>
      <c r="D59" t="s">
        <v>134</v>
      </c>
      <c r="E59" t="s">
        <v>110</v>
      </c>
      <c r="F59" t="s">
        <v>114</v>
      </c>
      <c r="G59" t="s">
        <v>156</v>
      </c>
      <c r="H59">
        <v>2029</v>
      </c>
      <c r="I59">
        <v>0.41799999999999998</v>
      </c>
      <c r="L59">
        <v>1</v>
      </c>
      <c r="N59">
        <v>0</v>
      </c>
      <c r="O59">
        <v>0</v>
      </c>
      <c r="Q59" t="s">
        <v>668</v>
      </c>
    </row>
    <row r="60" spans="1:17">
      <c r="A60" t="s">
        <v>289</v>
      </c>
      <c r="B60" t="s">
        <v>290</v>
      </c>
      <c r="C60" t="s">
        <v>133</v>
      </c>
      <c r="D60" t="s">
        <v>134</v>
      </c>
      <c r="E60" t="s">
        <v>110</v>
      </c>
      <c r="F60" t="s">
        <v>114</v>
      </c>
      <c r="G60" t="s">
        <v>156</v>
      </c>
      <c r="H60">
        <v>2030</v>
      </c>
      <c r="I60">
        <v>0.45300000000000001</v>
      </c>
      <c r="L60">
        <v>1</v>
      </c>
      <c r="N60">
        <v>0</v>
      </c>
      <c r="O60">
        <v>0</v>
      </c>
      <c r="Q60" t="s">
        <v>668</v>
      </c>
    </row>
    <row r="61" spans="1:17" ht="57.75">
      <c r="A61" t="s">
        <v>289</v>
      </c>
      <c r="B61" t="s">
        <v>290</v>
      </c>
      <c r="C61" t="s">
        <v>441</v>
      </c>
      <c r="D61" s="22" t="s">
        <v>448</v>
      </c>
      <c r="E61" t="s">
        <v>137</v>
      </c>
      <c r="F61" t="s">
        <v>114</v>
      </c>
      <c r="G61" t="s">
        <v>156</v>
      </c>
      <c r="H61">
        <v>2030</v>
      </c>
      <c r="I61">
        <v>36949</v>
      </c>
      <c r="L61">
        <v>1</v>
      </c>
      <c r="N61">
        <v>1</v>
      </c>
      <c r="O61">
        <v>0</v>
      </c>
      <c r="Q61" t="s">
        <v>668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E3BC-0ACB-4510-AD80-101B84A5FBC2}">
  <dimension ref="A1:Q58"/>
  <sheetViews>
    <sheetView topLeftCell="A2" workbookViewId="0">
      <selection activeCell="R11" sqref="R11"/>
    </sheetView>
  </sheetViews>
  <sheetFormatPr defaultRowHeight="15"/>
  <cols>
    <col min="4" max="4" width="31.71093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299</v>
      </c>
      <c r="B2" t="s">
        <v>300</v>
      </c>
      <c r="C2" t="s">
        <v>121</v>
      </c>
      <c r="D2" t="s">
        <v>122</v>
      </c>
      <c r="E2" t="s">
        <v>110</v>
      </c>
      <c r="F2" t="s">
        <v>114</v>
      </c>
      <c r="G2" t="s">
        <v>129</v>
      </c>
      <c r="H2">
        <v>2030</v>
      </c>
      <c r="I2">
        <v>23.2</v>
      </c>
      <c r="L2">
        <v>0</v>
      </c>
      <c r="M2">
        <v>0</v>
      </c>
      <c r="N2">
        <v>0</v>
      </c>
      <c r="O2">
        <v>0</v>
      </c>
      <c r="Q2" t="s">
        <v>668</v>
      </c>
    </row>
    <row r="3" spans="1:17">
      <c r="A3" t="s">
        <v>299</v>
      </c>
      <c r="B3" t="s">
        <v>300</v>
      </c>
      <c r="C3" t="s">
        <v>121</v>
      </c>
      <c r="D3" t="s">
        <v>122</v>
      </c>
      <c r="E3" t="s">
        <v>110</v>
      </c>
      <c r="F3" t="s">
        <v>114</v>
      </c>
      <c r="G3" t="s">
        <v>129</v>
      </c>
      <c r="H3">
        <v>2040</v>
      </c>
      <c r="I3">
        <v>28.3</v>
      </c>
      <c r="L3">
        <v>0</v>
      </c>
      <c r="M3">
        <v>0</v>
      </c>
      <c r="N3">
        <v>0</v>
      </c>
      <c r="O3">
        <v>0</v>
      </c>
      <c r="Q3" t="s">
        <v>668</v>
      </c>
    </row>
    <row r="4" spans="1:17">
      <c r="A4" t="s">
        <v>299</v>
      </c>
      <c r="B4" t="s">
        <v>300</v>
      </c>
      <c r="C4" t="s">
        <v>133</v>
      </c>
      <c r="D4" t="s">
        <v>134</v>
      </c>
      <c r="E4" t="s">
        <v>110</v>
      </c>
      <c r="F4" t="s">
        <v>114</v>
      </c>
      <c r="G4" t="s">
        <v>129</v>
      </c>
      <c r="H4">
        <v>2030</v>
      </c>
      <c r="I4">
        <v>7.4</v>
      </c>
      <c r="L4">
        <v>0</v>
      </c>
      <c r="M4">
        <v>0</v>
      </c>
      <c r="N4">
        <v>0</v>
      </c>
      <c r="O4">
        <v>0</v>
      </c>
      <c r="Q4" t="s">
        <v>668</v>
      </c>
    </row>
    <row r="5" spans="1:17">
      <c r="A5" t="s">
        <v>299</v>
      </c>
      <c r="B5" t="s">
        <v>300</v>
      </c>
      <c r="C5" t="s">
        <v>133</v>
      </c>
      <c r="D5" t="s">
        <v>134</v>
      </c>
      <c r="E5" t="s">
        <v>110</v>
      </c>
      <c r="F5" t="s">
        <v>114</v>
      </c>
      <c r="G5" t="s">
        <v>129</v>
      </c>
      <c r="H5">
        <v>2040</v>
      </c>
      <c r="I5">
        <v>7.1</v>
      </c>
      <c r="L5">
        <v>0</v>
      </c>
      <c r="M5">
        <v>0</v>
      </c>
      <c r="N5">
        <v>0</v>
      </c>
      <c r="O5">
        <v>0</v>
      </c>
      <c r="Q5" t="s">
        <v>668</v>
      </c>
    </row>
    <row r="6" spans="1:17">
      <c r="A6" t="s">
        <v>299</v>
      </c>
      <c r="B6" t="s">
        <v>300</v>
      </c>
      <c r="C6" t="s">
        <v>147</v>
      </c>
      <c r="D6" t="s">
        <v>148</v>
      </c>
      <c r="E6" t="s">
        <v>110</v>
      </c>
      <c r="F6" t="s">
        <v>114</v>
      </c>
      <c r="G6" t="s">
        <v>129</v>
      </c>
      <c r="H6">
        <v>2030</v>
      </c>
      <c r="I6">
        <v>15.8</v>
      </c>
      <c r="L6">
        <v>0</v>
      </c>
      <c r="M6">
        <v>0</v>
      </c>
      <c r="N6">
        <v>0</v>
      </c>
      <c r="O6">
        <v>0</v>
      </c>
      <c r="Q6" t="s">
        <v>668</v>
      </c>
    </row>
    <row r="7" spans="1:17">
      <c r="A7" t="s">
        <v>299</v>
      </c>
      <c r="B7" t="s">
        <v>300</v>
      </c>
      <c r="C7" t="s">
        <v>147</v>
      </c>
      <c r="D7" t="s">
        <v>148</v>
      </c>
      <c r="E7" t="s">
        <v>110</v>
      </c>
      <c r="F7" t="s">
        <v>114</v>
      </c>
      <c r="G7" t="s">
        <v>129</v>
      </c>
      <c r="H7">
        <v>2040</v>
      </c>
      <c r="I7">
        <v>21.2</v>
      </c>
      <c r="L7">
        <v>0</v>
      </c>
      <c r="M7">
        <v>0</v>
      </c>
      <c r="N7">
        <v>0</v>
      </c>
      <c r="O7">
        <v>0</v>
      </c>
      <c r="Q7" t="s">
        <v>668</v>
      </c>
    </row>
    <row r="8" spans="1:17">
      <c r="A8" t="s">
        <v>299</v>
      </c>
      <c r="B8" t="s">
        <v>300</v>
      </c>
      <c r="C8" t="s">
        <v>172</v>
      </c>
      <c r="D8" t="s">
        <v>173</v>
      </c>
      <c r="E8" t="s">
        <v>110</v>
      </c>
      <c r="F8" t="s">
        <v>114</v>
      </c>
      <c r="G8" t="s">
        <v>129</v>
      </c>
      <c r="H8">
        <v>2025</v>
      </c>
      <c r="I8">
        <v>22.7</v>
      </c>
      <c r="L8">
        <v>0</v>
      </c>
      <c r="M8">
        <v>0</v>
      </c>
      <c r="N8">
        <v>0</v>
      </c>
      <c r="O8">
        <v>0</v>
      </c>
      <c r="Q8" t="s">
        <v>668</v>
      </c>
    </row>
    <row r="9" spans="1:17">
      <c r="A9" t="s">
        <v>299</v>
      </c>
      <c r="B9" t="s">
        <v>300</v>
      </c>
      <c r="C9" t="s">
        <v>172</v>
      </c>
      <c r="D9" t="s">
        <v>173</v>
      </c>
      <c r="E9" t="s">
        <v>110</v>
      </c>
      <c r="F9" t="s">
        <v>114</v>
      </c>
      <c r="G9" t="s">
        <v>129</v>
      </c>
      <c r="H9">
        <v>2030</v>
      </c>
      <c r="I9">
        <v>25.7</v>
      </c>
      <c r="L9">
        <v>0</v>
      </c>
      <c r="M9">
        <v>0</v>
      </c>
      <c r="N9">
        <v>0</v>
      </c>
      <c r="O9">
        <v>0</v>
      </c>
      <c r="Q9" t="s">
        <v>668</v>
      </c>
    </row>
    <row r="10" spans="1:17">
      <c r="A10" t="s">
        <v>299</v>
      </c>
      <c r="B10" t="s">
        <v>300</v>
      </c>
      <c r="C10" t="s">
        <v>172</v>
      </c>
      <c r="D10" t="s">
        <v>173</v>
      </c>
      <c r="E10" t="s">
        <v>110</v>
      </c>
      <c r="F10" t="s">
        <v>114</v>
      </c>
      <c r="G10" t="s">
        <v>129</v>
      </c>
      <c r="H10">
        <v>2040</v>
      </c>
      <c r="I10">
        <v>42.6</v>
      </c>
      <c r="L10">
        <v>1</v>
      </c>
      <c r="M10">
        <v>0</v>
      </c>
      <c r="N10">
        <v>0</v>
      </c>
      <c r="O10">
        <v>1</v>
      </c>
      <c r="P10" t="s">
        <v>744</v>
      </c>
      <c r="Q10" t="s">
        <v>668</v>
      </c>
    </row>
    <row r="11" spans="1:17">
      <c r="A11" t="s">
        <v>299</v>
      </c>
      <c r="B11" t="s">
        <v>300</v>
      </c>
      <c r="C11" t="s">
        <v>196</v>
      </c>
      <c r="D11" t="s">
        <v>197</v>
      </c>
      <c r="E11" t="s">
        <v>110</v>
      </c>
      <c r="F11" t="s">
        <v>114</v>
      </c>
      <c r="G11" t="s">
        <v>129</v>
      </c>
      <c r="H11">
        <v>2025</v>
      </c>
      <c r="I11">
        <v>22.7</v>
      </c>
      <c r="L11">
        <v>0</v>
      </c>
      <c r="M11">
        <v>0</v>
      </c>
      <c r="N11">
        <v>0</v>
      </c>
      <c r="O11">
        <v>0</v>
      </c>
      <c r="Q11" t="s">
        <v>668</v>
      </c>
    </row>
    <row r="12" spans="1:17">
      <c r="A12" t="s">
        <v>299</v>
      </c>
      <c r="B12" t="s">
        <v>300</v>
      </c>
      <c r="C12" t="s">
        <v>196</v>
      </c>
      <c r="D12" t="s">
        <v>197</v>
      </c>
      <c r="E12" t="s">
        <v>110</v>
      </c>
      <c r="F12" t="s">
        <v>114</v>
      </c>
      <c r="G12" t="s">
        <v>129</v>
      </c>
      <c r="H12">
        <v>2030</v>
      </c>
      <c r="I12">
        <v>25.7</v>
      </c>
      <c r="L12">
        <v>1</v>
      </c>
      <c r="M12">
        <v>0</v>
      </c>
      <c r="N12">
        <v>0</v>
      </c>
      <c r="O12">
        <v>0</v>
      </c>
      <c r="P12" t="s">
        <v>744</v>
      </c>
      <c r="Q12" t="s">
        <v>668</v>
      </c>
    </row>
    <row r="13" spans="1:17">
      <c r="A13" t="s">
        <v>299</v>
      </c>
      <c r="B13" t="s">
        <v>300</v>
      </c>
      <c r="C13" t="s">
        <v>196</v>
      </c>
      <c r="D13" t="s">
        <v>197</v>
      </c>
      <c r="E13" t="s">
        <v>110</v>
      </c>
      <c r="F13" t="s">
        <v>114</v>
      </c>
      <c r="G13" t="s">
        <v>129</v>
      </c>
      <c r="H13">
        <v>2040</v>
      </c>
      <c r="I13">
        <v>42.6</v>
      </c>
      <c r="L13">
        <v>1</v>
      </c>
      <c r="M13">
        <v>0</v>
      </c>
      <c r="N13">
        <v>0</v>
      </c>
      <c r="O13">
        <v>1</v>
      </c>
      <c r="P13" t="s">
        <v>744</v>
      </c>
      <c r="Q13" t="s">
        <v>668</v>
      </c>
    </row>
    <row r="14" spans="1:17">
      <c r="A14" t="s">
        <v>299</v>
      </c>
      <c r="B14" t="s">
        <v>300</v>
      </c>
      <c r="C14" t="s">
        <v>147</v>
      </c>
      <c r="D14" t="s">
        <v>148</v>
      </c>
      <c r="E14" t="s">
        <v>110</v>
      </c>
      <c r="F14" t="s">
        <v>334</v>
      </c>
      <c r="G14" t="s">
        <v>156</v>
      </c>
      <c r="H14">
        <v>2024</v>
      </c>
      <c r="I14">
        <v>5</v>
      </c>
      <c r="L14">
        <v>1</v>
      </c>
      <c r="M14">
        <v>1</v>
      </c>
      <c r="N14">
        <v>0</v>
      </c>
      <c r="O14">
        <v>0</v>
      </c>
      <c r="Q14" t="s">
        <v>668</v>
      </c>
    </row>
    <row r="15" spans="1:17">
      <c r="A15" t="s">
        <v>299</v>
      </c>
      <c r="B15" t="s">
        <v>300</v>
      </c>
      <c r="C15" t="s">
        <v>147</v>
      </c>
      <c r="D15" t="s">
        <v>148</v>
      </c>
      <c r="E15" t="s">
        <v>110</v>
      </c>
      <c r="F15" t="s">
        <v>334</v>
      </c>
      <c r="G15" t="s">
        <v>156</v>
      </c>
      <c r="H15">
        <v>2030</v>
      </c>
      <c r="I15">
        <v>21</v>
      </c>
      <c r="L15">
        <v>1</v>
      </c>
      <c r="M15">
        <v>1</v>
      </c>
      <c r="N15">
        <v>0</v>
      </c>
      <c r="O15">
        <v>1</v>
      </c>
      <c r="P15" t="s">
        <v>745</v>
      </c>
      <c r="Q15" t="s">
        <v>668</v>
      </c>
    </row>
    <row r="16" spans="1:17">
      <c r="A16" t="s">
        <v>299</v>
      </c>
      <c r="B16" t="s">
        <v>300</v>
      </c>
      <c r="C16" t="s">
        <v>147</v>
      </c>
      <c r="D16" t="s">
        <v>148</v>
      </c>
      <c r="E16" t="s">
        <v>110</v>
      </c>
      <c r="F16" t="s">
        <v>334</v>
      </c>
      <c r="G16" t="s">
        <v>156</v>
      </c>
      <c r="H16">
        <v>2035</v>
      </c>
      <c r="I16">
        <v>35</v>
      </c>
      <c r="L16">
        <v>1</v>
      </c>
      <c r="M16">
        <v>1</v>
      </c>
      <c r="N16">
        <v>0</v>
      </c>
      <c r="O16">
        <v>0</v>
      </c>
      <c r="Q16" t="s">
        <v>668</v>
      </c>
    </row>
    <row r="17" spans="1:17">
      <c r="A17" t="s">
        <v>299</v>
      </c>
      <c r="B17" t="s">
        <v>300</v>
      </c>
      <c r="C17" t="s">
        <v>147</v>
      </c>
      <c r="D17" t="s">
        <v>148</v>
      </c>
      <c r="E17" t="s">
        <v>110</v>
      </c>
      <c r="F17" t="s">
        <v>334</v>
      </c>
      <c r="G17" t="s">
        <v>156</v>
      </c>
      <c r="H17">
        <v>2050</v>
      </c>
      <c r="I17">
        <v>70</v>
      </c>
      <c r="L17">
        <v>1</v>
      </c>
      <c r="M17">
        <v>1</v>
      </c>
      <c r="N17">
        <v>0</v>
      </c>
      <c r="O17">
        <v>0</v>
      </c>
      <c r="Q17" t="s">
        <v>668</v>
      </c>
    </row>
    <row r="18" spans="1:17">
      <c r="A18" t="s">
        <v>299</v>
      </c>
      <c r="B18" t="s">
        <v>300</v>
      </c>
      <c r="C18" t="s">
        <v>121</v>
      </c>
      <c r="D18" t="s">
        <v>173</v>
      </c>
      <c r="E18" t="s">
        <v>150</v>
      </c>
      <c r="F18" t="s">
        <v>334</v>
      </c>
      <c r="G18" t="s">
        <v>156</v>
      </c>
      <c r="H18">
        <v>2030</v>
      </c>
      <c r="I18">
        <v>35</v>
      </c>
      <c r="L18">
        <v>1</v>
      </c>
      <c r="M18">
        <v>1</v>
      </c>
      <c r="N18">
        <v>0</v>
      </c>
      <c r="O18">
        <v>0</v>
      </c>
      <c r="Q18" t="s">
        <v>668</v>
      </c>
    </row>
    <row r="19" spans="1:17">
      <c r="A19" t="s">
        <v>299</v>
      </c>
      <c r="B19" t="s">
        <v>300</v>
      </c>
      <c r="C19" t="s">
        <v>291</v>
      </c>
      <c r="D19" t="s">
        <v>292</v>
      </c>
      <c r="E19" t="s">
        <v>110</v>
      </c>
      <c r="F19" t="s">
        <v>343</v>
      </c>
      <c r="G19" t="s">
        <v>156</v>
      </c>
      <c r="H19">
        <v>2050</v>
      </c>
      <c r="I19">
        <v>5</v>
      </c>
      <c r="J19">
        <v>3.5</v>
      </c>
      <c r="K19">
        <v>7</v>
      </c>
      <c r="L19">
        <v>1</v>
      </c>
      <c r="M19">
        <v>1</v>
      </c>
      <c r="N19">
        <v>0</v>
      </c>
      <c r="O19">
        <v>0</v>
      </c>
      <c r="Q19" t="s">
        <v>668</v>
      </c>
    </row>
    <row r="20" spans="1:17">
      <c r="A20" t="s">
        <v>299</v>
      </c>
      <c r="B20" t="s">
        <v>300</v>
      </c>
      <c r="C20" t="s">
        <v>389</v>
      </c>
      <c r="D20" t="s">
        <v>390</v>
      </c>
      <c r="E20" t="s">
        <v>188</v>
      </c>
      <c r="F20" t="s">
        <v>114</v>
      </c>
      <c r="G20" t="s">
        <v>156</v>
      </c>
      <c r="H20">
        <v>2030</v>
      </c>
      <c r="I20">
        <v>55</v>
      </c>
      <c r="L20">
        <v>1</v>
      </c>
      <c r="M20">
        <v>1</v>
      </c>
      <c r="N20">
        <v>0</v>
      </c>
      <c r="O20">
        <v>0</v>
      </c>
      <c r="Q20" t="s">
        <v>668</v>
      </c>
    </row>
    <row r="21" spans="1:17">
      <c r="A21" t="s">
        <v>299</v>
      </c>
      <c r="B21" t="s">
        <v>300</v>
      </c>
      <c r="C21" t="s">
        <v>380</v>
      </c>
      <c r="D21" t="s">
        <v>381</v>
      </c>
      <c r="E21" t="s">
        <v>213</v>
      </c>
      <c r="F21" t="s">
        <v>114</v>
      </c>
      <c r="G21" t="s">
        <v>156</v>
      </c>
      <c r="H21">
        <v>2050</v>
      </c>
      <c r="I21">
        <v>0</v>
      </c>
      <c r="L21">
        <v>1</v>
      </c>
      <c r="M21">
        <v>1</v>
      </c>
      <c r="N21">
        <v>0</v>
      </c>
      <c r="O21">
        <v>0</v>
      </c>
      <c r="Q21" t="s">
        <v>668</v>
      </c>
    </row>
    <row r="22" spans="1:17">
      <c r="A22" t="s">
        <v>299</v>
      </c>
      <c r="B22" t="s">
        <v>300</v>
      </c>
      <c r="C22" t="s">
        <v>405</v>
      </c>
      <c r="D22" t="s">
        <v>746</v>
      </c>
      <c r="E22" t="s">
        <v>188</v>
      </c>
      <c r="F22" t="s">
        <v>114</v>
      </c>
      <c r="G22" t="s">
        <v>156</v>
      </c>
      <c r="H22">
        <v>2030</v>
      </c>
      <c r="I22">
        <v>27</v>
      </c>
      <c r="L22">
        <v>1</v>
      </c>
      <c r="M22">
        <v>1</v>
      </c>
      <c r="N22">
        <v>0</v>
      </c>
      <c r="O22">
        <v>1</v>
      </c>
      <c r="P22" t="s">
        <v>747</v>
      </c>
      <c r="Q22" t="s">
        <v>668</v>
      </c>
    </row>
    <row r="23" spans="1:17">
      <c r="A23" t="s">
        <v>299</v>
      </c>
      <c r="B23" t="s">
        <v>300</v>
      </c>
      <c r="C23" t="s">
        <v>568</v>
      </c>
      <c r="D23" t="s">
        <v>569</v>
      </c>
      <c r="E23" t="s">
        <v>188</v>
      </c>
      <c r="F23" t="s">
        <v>114</v>
      </c>
      <c r="G23" t="s">
        <v>156</v>
      </c>
      <c r="H23">
        <v>2035</v>
      </c>
      <c r="I23">
        <v>100</v>
      </c>
      <c r="L23">
        <v>1</v>
      </c>
      <c r="M23">
        <v>1</v>
      </c>
      <c r="N23">
        <v>0</v>
      </c>
      <c r="O23">
        <v>0</v>
      </c>
      <c r="Q23" t="s">
        <v>668</v>
      </c>
    </row>
    <row r="24" spans="1:17">
      <c r="A24" t="s">
        <v>299</v>
      </c>
      <c r="B24" t="s">
        <v>300</v>
      </c>
      <c r="C24" t="s">
        <v>748</v>
      </c>
      <c r="D24" t="s">
        <v>442</v>
      </c>
      <c r="E24" t="s">
        <v>163</v>
      </c>
      <c r="F24" t="s">
        <v>114</v>
      </c>
      <c r="G24" t="s">
        <v>156</v>
      </c>
      <c r="H24">
        <v>2030</v>
      </c>
      <c r="I24">
        <v>1950</v>
      </c>
      <c r="L24">
        <v>1</v>
      </c>
      <c r="M24">
        <v>1</v>
      </c>
      <c r="N24">
        <v>1</v>
      </c>
      <c r="O24">
        <v>0</v>
      </c>
      <c r="Q24" t="s">
        <v>668</v>
      </c>
    </row>
    <row r="25" spans="1:17">
      <c r="A25" t="s">
        <v>299</v>
      </c>
      <c r="B25" t="s">
        <v>300</v>
      </c>
      <c r="C25" t="s">
        <v>749</v>
      </c>
      <c r="D25" t="s">
        <v>448</v>
      </c>
      <c r="E25" t="s">
        <v>163</v>
      </c>
      <c r="F25" t="s">
        <v>114</v>
      </c>
      <c r="G25" t="s">
        <v>156</v>
      </c>
      <c r="H25">
        <v>2030</v>
      </c>
      <c r="I25">
        <v>1837</v>
      </c>
      <c r="L25">
        <v>1</v>
      </c>
      <c r="M25">
        <v>1</v>
      </c>
      <c r="N25">
        <v>1</v>
      </c>
      <c r="O25">
        <v>0</v>
      </c>
      <c r="Q25" t="s">
        <v>668</v>
      </c>
    </row>
    <row r="26" spans="1:17">
      <c r="A26" t="s">
        <v>299</v>
      </c>
      <c r="B26" t="s">
        <v>300</v>
      </c>
      <c r="C26" t="s">
        <v>748</v>
      </c>
      <c r="D26" t="s">
        <v>442</v>
      </c>
      <c r="E26" t="s">
        <v>163</v>
      </c>
      <c r="F26" t="s">
        <v>323</v>
      </c>
      <c r="G26" t="s">
        <v>129</v>
      </c>
      <c r="H26">
        <v>2022</v>
      </c>
      <c r="I26">
        <v>2356</v>
      </c>
      <c r="L26">
        <v>0</v>
      </c>
      <c r="M26">
        <v>0</v>
      </c>
      <c r="N26">
        <v>1</v>
      </c>
      <c r="O26">
        <v>0</v>
      </c>
      <c r="Q26" t="s">
        <v>668</v>
      </c>
    </row>
    <row r="27" spans="1:17">
      <c r="A27" t="s">
        <v>299</v>
      </c>
      <c r="B27" t="s">
        <v>300</v>
      </c>
      <c r="C27" t="s">
        <v>748</v>
      </c>
      <c r="D27" t="s">
        <v>442</v>
      </c>
      <c r="E27" t="s">
        <v>163</v>
      </c>
      <c r="F27" t="s">
        <v>323</v>
      </c>
      <c r="G27" t="s">
        <v>129</v>
      </c>
      <c r="H27">
        <v>2025</v>
      </c>
      <c r="I27">
        <v>2462</v>
      </c>
      <c r="L27">
        <v>0</v>
      </c>
      <c r="M27">
        <v>0</v>
      </c>
      <c r="N27">
        <v>1</v>
      </c>
      <c r="O27">
        <v>0</v>
      </c>
      <c r="Q27" t="s">
        <v>668</v>
      </c>
    </row>
    <row r="28" spans="1:17">
      <c r="A28" t="s">
        <v>299</v>
      </c>
      <c r="B28" t="s">
        <v>300</v>
      </c>
      <c r="C28" t="s">
        <v>748</v>
      </c>
      <c r="D28" t="s">
        <v>442</v>
      </c>
      <c r="E28" t="s">
        <v>163</v>
      </c>
      <c r="F28" t="s">
        <v>323</v>
      </c>
      <c r="G28" t="s">
        <v>129</v>
      </c>
      <c r="H28">
        <v>2030</v>
      </c>
      <c r="I28">
        <v>2246</v>
      </c>
      <c r="L28">
        <v>0</v>
      </c>
      <c r="M28">
        <v>0</v>
      </c>
      <c r="N28">
        <v>1</v>
      </c>
      <c r="O28">
        <v>0</v>
      </c>
      <c r="Q28" t="s">
        <v>668</v>
      </c>
    </row>
    <row r="29" spans="1:17">
      <c r="A29" t="s">
        <v>299</v>
      </c>
      <c r="B29" t="s">
        <v>300</v>
      </c>
      <c r="C29" t="s">
        <v>748</v>
      </c>
      <c r="D29" t="s">
        <v>442</v>
      </c>
      <c r="E29" t="s">
        <v>163</v>
      </c>
      <c r="F29" t="s">
        <v>323</v>
      </c>
      <c r="G29" t="s">
        <v>129</v>
      </c>
      <c r="H29">
        <v>2035</v>
      </c>
      <c r="I29">
        <v>2050</v>
      </c>
      <c r="L29">
        <v>0</v>
      </c>
      <c r="M29">
        <v>0</v>
      </c>
      <c r="N29">
        <v>1</v>
      </c>
      <c r="O29">
        <v>0</v>
      </c>
      <c r="Q29" t="s">
        <v>668</v>
      </c>
    </row>
    <row r="30" spans="1:17">
      <c r="A30" t="s">
        <v>299</v>
      </c>
      <c r="B30" t="s">
        <v>300</v>
      </c>
      <c r="C30" t="s">
        <v>454</v>
      </c>
      <c r="D30" t="s">
        <v>455</v>
      </c>
      <c r="E30" t="s">
        <v>163</v>
      </c>
      <c r="F30" t="s">
        <v>323</v>
      </c>
      <c r="G30" t="s">
        <v>129</v>
      </c>
      <c r="H30">
        <v>2022</v>
      </c>
      <c r="I30">
        <v>613</v>
      </c>
      <c r="L30">
        <v>0</v>
      </c>
      <c r="M30">
        <v>0</v>
      </c>
      <c r="N30">
        <v>1</v>
      </c>
      <c r="O30">
        <v>0</v>
      </c>
      <c r="Q30" t="s">
        <v>668</v>
      </c>
    </row>
    <row r="31" spans="1:17">
      <c r="A31" t="s">
        <v>299</v>
      </c>
      <c r="B31" t="s">
        <v>300</v>
      </c>
      <c r="C31" t="s">
        <v>454</v>
      </c>
      <c r="D31" t="s">
        <v>455</v>
      </c>
      <c r="E31" t="s">
        <v>163</v>
      </c>
      <c r="F31" t="s">
        <v>323</v>
      </c>
      <c r="G31" t="s">
        <v>129</v>
      </c>
      <c r="H31">
        <v>2025</v>
      </c>
      <c r="I31">
        <v>573</v>
      </c>
      <c r="L31">
        <v>0</v>
      </c>
      <c r="M31">
        <v>0</v>
      </c>
      <c r="N31">
        <v>1</v>
      </c>
      <c r="O31">
        <v>0</v>
      </c>
      <c r="Q31" t="s">
        <v>668</v>
      </c>
    </row>
    <row r="32" spans="1:17">
      <c r="A32" t="s">
        <v>299</v>
      </c>
      <c r="B32" t="s">
        <v>300</v>
      </c>
      <c r="C32" t="s">
        <v>454</v>
      </c>
      <c r="D32" t="s">
        <v>455</v>
      </c>
      <c r="E32" t="s">
        <v>163</v>
      </c>
      <c r="F32" t="s">
        <v>323</v>
      </c>
      <c r="G32" t="s">
        <v>129</v>
      </c>
      <c r="H32">
        <v>2030</v>
      </c>
      <c r="I32">
        <v>572</v>
      </c>
      <c r="L32">
        <v>0</v>
      </c>
      <c r="M32">
        <v>0</v>
      </c>
      <c r="N32">
        <v>1</v>
      </c>
      <c r="O32">
        <v>0</v>
      </c>
      <c r="Q32" t="s">
        <v>668</v>
      </c>
    </row>
    <row r="33" spans="1:17">
      <c r="A33" t="s">
        <v>299</v>
      </c>
      <c r="B33" t="s">
        <v>300</v>
      </c>
      <c r="C33" t="s">
        <v>454</v>
      </c>
      <c r="D33" t="s">
        <v>455</v>
      </c>
      <c r="E33" t="s">
        <v>163</v>
      </c>
      <c r="F33" t="s">
        <v>323</v>
      </c>
      <c r="G33" t="s">
        <v>129</v>
      </c>
      <c r="H33">
        <v>2035</v>
      </c>
      <c r="I33">
        <v>504</v>
      </c>
      <c r="L33">
        <v>0</v>
      </c>
      <c r="M33">
        <v>0</v>
      </c>
      <c r="N33">
        <v>1</v>
      </c>
      <c r="O33">
        <v>0</v>
      </c>
      <c r="Q33" t="s">
        <v>668</v>
      </c>
    </row>
    <row r="34" spans="1:17">
      <c r="A34" t="s">
        <v>299</v>
      </c>
      <c r="B34" t="s">
        <v>300</v>
      </c>
      <c r="C34" t="s">
        <v>464</v>
      </c>
      <c r="D34" t="s">
        <v>465</v>
      </c>
      <c r="E34" t="s">
        <v>163</v>
      </c>
      <c r="F34" t="s">
        <v>323</v>
      </c>
      <c r="G34" t="s">
        <v>129</v>
      </c>
      <c r="H34">
        <v>2022</v>
      </c>
      <c r="I34">
        <v>572</v>
      </c>
      <c r="L34">
        <v>0</v>
      </c>
      <c r="M34">
        <v>0</v>
      </c>
      <c r="N34">
        <v>1</v>
      </c>
      <c r="O34">
        <v>0</v>
      </c>
      <c r="Q34" t="s">
        <v>668</v>
      </c>
    </row>
    <row r="35" spans="1:17">
      <c r="A35" t="s">
        <v>299</v>
      </c>
      <c r="B35" t="s">
        <v>300</v>
      </c>
      <c r="C35" t="s">
        <v>464</v>
      </c>
      <c r="D35" t="s">
        <v>465</v>
      </c>
      <c r="E35" t="s">
        <v>163</v>
      </c>
      <c r="F35" t="s">
        <v>323</v>
      </c>
      <c r="G35" t="s">
        <v>129</v>
      </c>
      <c r="H35">
        <v>2025</v>
      </c>
      <c r="I35">
        <v>607</v>
      </c>
      <c r="L35">
        <v>0</v>
      </c>
      <c r="M35">
        <v>0</v>
      </c>
      <c r="N35">
        <v>1</v>
      </c>
      <c r="O35">
        <v>0</v>
      </c>
      <c r="Q35" t="s">
        <v>668</v>
      </c>
    </row>
    <row r="36" spans="1:17">
      <c r="A36" t="s">
        <v>299</v>
      </c>
      <c r="B36" t="s">
        <v>300</v>
      </c>
      <c r="C36" t="s">
        <v>464</v>
      </c>
      <c r="D36" t="s">
        <v>465</v>
      </c>
      <c r="E36" t="s">
        <v>163</v>
      </c>
      <c r="F36" t="s">
        <v>323</v>
      </c>
      <c r="G36" t="s">
        <v>129</v>
      </c>
      <c r="H36">
        <v>2030</v>
      </c>
      <c r="I36">
        <v>592</v>
      </c>
      <c r="L36">
        <v>0</v>
      </c>
      <c r="M36">
        <v>0</v>
      </c>
      <c r="N36">
        <v>1</v>
      </c>
      <c r="O36">
        <v>0</v>
      </c>
      <c r="Q36" t="s">
        <v>668</v>
      </c>
    </row>
    <row r="37" spans="1:17">
      <c r="A37" t="s">
        <v>299</v>
      </c>
      <c r="B37" t="s">
        <v>300</v>
      </c>
      <c r="C37" t="s">
        <v>464</v>
      </c>
      <c r="D37" t="s">
        <v>465</v>
      </c>
      <c r="E37" t="s">
        <v>163</v>
      </c>
      <c r="F37" t="s">
        <v>323</v>
      </c>
      <c r="G37" t="s">
        <v>129</v>
      </c>
      <c r="H37">
        <v>2035</v>
      </c>
      <c r="I37">
        <v>525</v>
      </c>
      <c r="L37">
        <v>0</v>
      </c>
      <c r="M37">
        <v>0</v>
      </c>
      <c r="N37">
        <v>1</v>
      </c>
      <c r="O37">
        <v>0</v>
      </c>
      <c r="Q37" t="s">
        <v>668</v>
      </c>
    </row>
    <row r="38" spans="1:17">
      <c r="A38" t="s">
        <v>299</v>
      </c>
      <c r="B38" t="s">
        <v>300</v>
      </c>
      <c r="C38" t="s">
        <v>472</v>
      </c>
      <c r="D38" t="s">
        <v>473</v>
      </c>
      <c r="E38" t="s">
        <v>163</v>
      </c>
      <c r="F38" t="s">
        <v>323</v>
      </c>
      <c r="G38" t="s">
        <v>129</v>
      </c>
      <c r="H38">
        <v>2022</v>
      </c>
      <c r="I38">
        <v>838</v>
      </c>
      <c r="L38">
        <v>0</v>
      </c>
      <c r="M38">
        <v>0</v>
      </c>
      <c r="N38">
        <v>1</v>
      </c>
      <c r="O38">
        <v>0</v>
      </c>
      <c r="Q38" t="s">
        <v>668</v>
      </c>
    </row>
    <row r="39" spans="1:17">
      <c r="A39" t="s">
        <v>299</v>
      </c>
      <c r="B39" t="s">
        <v>300</v>
      </c>
      <c r="C39" t="s">
        <v>472</v>
      </c>
      <c r="D39" t="s">
        <v>473</v>
      </c>
      <c r="E39" t="s">
        <v>163</v>
      </c>
      <c r="F39" t="s">
        <v>323</v>
      </c>
      <c r="G39" t="s">
        <v>129</v>
      </c>
      <c r="H39">
        <v>2025</v>
      </c>
      <c r="I39">
        <v>905</v>
      </c>
      <c r="L39">
        <v>0</v>
      </c>
      <c r="M39">
        <v>0</v>
      </c>
      <c r="N39">
        <v>1</v>
      </c>
      <c r="O39">
        <v>0</v>
      </c>
      <c r="Q39" t="s">
        <v>668</v>
      </c>
    </row>
    <row r="40" spans="1:17">
      <c r="A40" t="s">
        <v>299</v>
      </c>
      <c r="B40" t="s">
        <v>300</v>
      </c>
      <c r="C40" t="s">
        <v>472</v>
      </c>
      <c r="D40" t="s">
        <v>473</v>
      </c>
      <c r="E40" t="s">
        <v>163</v>
      </c>
      <c r="F40" t="s">
        <v>323</v>
      </c>
      <c r="G40" t="s">
        <v>129</v>
      </c>
      <c r="H40">
        <v>2030</v>
      </c>
      <c r="I40">
        <v>856</v>
      </c>
      <c r="L40">
        <v>0</v>
      </c>
      <c r="M40">
        <v>0</v>
      </c>
      <c r="N40">
        <v>1</v>
      </c>
      <c r="O40">
        <v>0</v>
      </c>
      <c r="Q40" t="s">
        <v>668</v>
      </c>
    </row>
    <row r="41" spans="1:17">
      <c r="A41" t="s">
        <v>299</v>
      </c>
      <c r="B41" t="s">
        <v>300</v>
      </c>
      <c r="C41" t="s">
        <v>472</v>
      </c>
      <c r="D41" t="s">
        <v>473</v>
      </c>
      <c r="E41" t="s">
        <v>163</v>
      </c>
      <c r="F41" t="s">
        <v>323</v>
      </c>
      <c r="G41" t="s">
        <v>129</v>
      </c>
      <c r="H41">
        <v>2035</v>
      </c>
      <c r="I41">
        <v>812</v>
      </c>
      <c r="L41">
        <v>0</v>
      </c>
      <c r="M41">
        <v>0</v>
      </c>
      <c r="N41">
        <v>1</v>
      </c>
      <c r="O41">
        <v>0</v>
      </c>
      <c r="Q41" t="s">
        <v>668</v>
      </c>
    </row>
    <row r="42" spans="1:17">
      <c r="A42" t="s">
        <v>299</v>
      </c>
      <c r="B42" t="s">
        <v>300</v>
      </c>
      <c r="C42" t="s">
        <v>492</v>
      </c>
      <c r="D42" t="s">
        <v>493</v>
      </c>
      <c r="E42" t="s">
        <v>163</v>
      </c>
      <c r="F42" t="s">
        <v>323</v>
      </c>
      <c r="G42" t="s">
        <v>129</v>
      </c>
      <c r="H42">
        <v>2022</v>
      </c>
      <c r="I42">
        <v>109</v>
      </c>
      <c r="L42">
        <v>0</v>
      </c>
      <c r="M42">
        <v>0</v>
      </c>
      <c r="N42">
        <v>1</v>
      </c>
      <c r="O42">
        <v>0</v>
      </c>
      <c r="Q42" t="s">
        <v>668</v>
      </c>
    </row>
    <row r="43" spans="1:17">
      <c r="A43" t="s">
        <v>299</v>
      </c>
      <c r="B43" t="s">
        <v>300</v>
      </c>
      <c r="C43" t="s">
        <v>492</v>
      </c>
      <c r="D43" t="s">
        <v>493</v>
      </c>
      <c r="E43" t="s">
        <v>163</v>
      </c>
      <c r="F43" t="s">
        <v>323</v>
      </c>
      <c r="G43" t="s">
        <v>129</v>
      </c>
      <c r="H43">
        <v>2025</v>
      </c>
      <c r="I43">
        <v>125</v>
      </c>
      <c r="L43">
        <v>0</v>
      </c>
      <c r="M43">
        <v>0</v>
      </c>
      <c r="N43">
        <v>1</v>
      </c>
      <c r="O43">
        <v>0</v>
      </c>
      <c r="Q43" t="s">
        <v>668</v>
      </c>
    </row>
    <row r="44" spans="1:17">
      <c r="A44" t="s">
        <v>299</v>
      </c>
      <c r="B44" t="s">
        <v>300</v>
      </c>
      <c r="C44" t="s">
        <v>492</v>
      </c>
      <c r="D44" t="s">
        <v>493</v>
      </c>
      <c r="E44" t="s">
        <v>163</v>
      </c>
      <c r="F44" t="s">
        <v>323</v>
      </c>
      <c r="G44" t="s">
        <v>129</v>
      </c>
      <c r="H44">
        <v>2030</v>
      </c>
      <c r="I44">
        <v>119</v>
      </c>
      <c r="L44">
        <v>0</v>
      </c>
      <c r="M44">
        <v>0</v>
      </c>
      <c r="N44">
        <v>1</v>
      </c>
      <c r="O44">
        <v>0</v>
      </c>
      <c r="Q44" t="s">
        <v>668</v>
      </c>
    </row>
    <row r="45" spans="1:17">
      <c r="A45" t="s">
        <v>299</v>
      </c>
      <c r="B45" t="s">
        <v>300</v>
      </c>
      <c r="C45" t="s">
        <v>492</v>
      </c>
      <c r="D45" t="s">
        <v>493</v>
      </c>
      <c r="E45" t="s">
        <v>163</v>
      </c>
      <c r="F45" t="s">
        <v>323</v>
      </c>
      <c r="G45" t="s">
        <v>129</v>
      </c>
      <c r="H45">
        <v>2035</v>
      </c>
      <c r="I45">
        <v>107</v>
      </c>
      <c r="L45">
        <v>0</v>
      </c>
      <c r="M45">
        <v>0</v>
      </c>
      <c r="N45">
        <v>1</v>
      </c>
      <c r="O45">
        <v>0</v>
      </c>
      <c r="Q45" t="s">
        <v>668</v>
      </c>
    </row>
    <row r="46" spans="1:17">
      <c r="A46" t="s">
        <v>299</v>
      </c>
      <c r="B46" t="s">
        <v>300</v>
      </c>
      <c r="C46" t="s">
        <v>498</v>
      </c>
      <c r="D46" t="s">
        <v>499</v>
      </c>
      <c r="E46" t="s">
        <v>163</v>
      </c>
      <c r="F46" t="s">
        <v>323</v>
      </c>
      <c r="G46" t="s">
        <v>129</v>
      </c>
      <c r="H46">
        <v>2022</v>
      </c>
      <c r="I46">
        <v>269</v>
      </c>
      <c r="L46">
        <v>0</v>
      </c>
      <c r="M46">
        <v>0</v>
      </c>
      <c r="N46">
        <v>1</v>
      </c>
      <c r="O46">
        <v>0</v>
      </c>
      <c r="Q46" t="s">
        <v>668</v>
      </c>
    </row>
    <row r="47" spans="1:17">
      <c r="A47" t="s">
        <v>299</v>
      </c>
      <c r="B47" t="s">
        <v>300</v>
      </c>
      <c r="C47" t="s">
        <v>498</v>
      </c>
      <c r="D47" t="s">
        <v>499</v>
      </c>
      <c r="E47" t="s">
        <v>163</v>
      </c>
      <c r="F47" t="s">
        <v>323</v>
      </c>
      <c r="G47" t="s">
        <v>129</v>
      </c>
      <c r="H47">
        <v>2025</v>
      </c>
      <c r="I47">
        <v>252</v>
      </c>
      <c r="L47">
        <v>0</v>
      </c>
      <c r="M47">
        <v>0</v>
      </c>
      <c r="N47">
        <v>1</v>
      </c>
      <c r="O47">
        <v>0</v>
      </c>
      <c r="Q47" t="s">
        <v>668</v>
      </c>
    </row>
    <row r="48" spans="1:17">
      <c r="A48" t="s">
        <v>299</v>
      </c>
      <c r="B48" t="s">
        <v>300</v>
      </c>
      <c r="C48" t="s">
        <v>498</v>
      </c>
      <c r="D48" t="s">
        <v>499</v>
      </c>
      <c r="E48" t="s">
        <v>163</v>
      </c>
      <c r="F48" t="s">
        <v>323</v>
      </c>
      <c r="G48" t="s">
        <v>129</v>
      </c>
      <c r="H48">
        <v>2030</v>
      </c>
      <c r="I48">
        <v>151</v>
      </c>
      <c r="L48">
        <v>0</v>
      </c>
      <c r="M48">
        <v>0</v>
      </c>
      <c r="N48">
        <v>1</v>
      </c>
      <c r="O48">
        <v>0</v>
      </c>
      <c r="Q48" t="s">
        <v>668</v>
      </c>
    </row>
    <row r="49" spans="1:17">
      <c r="A49" t="s">
        <v>299</v>
      </c>
      <c r="B49" t="s">
        <v>300</v>
      </c>
      <c r="C49" t="s">
        <v>498</v>
      </c>
      <c r="D49" t="s">
        <v>499</v>
      </c>
      <c r="E49" t="s">
        <v>163</v>
      </c>
      <c r="F49" t="s">
        <v>323</v>
      </c>
      <c r="G49" t="s">
        <v>129</v>
      </c>
      <c r="H49">
        <v>2035</v>
      </c>
      <c r="I49">
        <v>102</v>
      </c>
      <c r="L49">
        <v>0</v>
      </c>
      <c r="M49">
        <v>0</v>
      </c>
      <c r="N49">
        <v>1</v>
      </c>
      <c r="O49">
        <v>0</v>
      </c>
      <c r="Q49" t="s">
        <v>668</v>
      </c>
    </row>
    <row r="50" spans="1:17">
      <c r="A50" t="s">
        <v>299</v>
      </c>
      <c r="B50" t="s">
        <v>300</v>
      </c>
      <c r="C50" t="s">
        <v>231</v>
      </c>
      <c r="D50" t="s">
        <v>232</v>
      </c>
      <c r="E50" t="s">
        <v>163</v>
      </c>
      <c r="F50" t="s">
        <v>323</v>
      </c>
      <c r="G50" t="s">
        <v>129</v>
      </c>
      <c r="H50">
        <v>2030</v>
      </c>
      <c r="I50">
        <v>50</v>
      </c>
      <c r="L50">
        <v>0</v>
      </c>
      <c r="M50">
        <v>0</v>
      </c>
      <c r="N50">
        <v>1</v>
      </c>
      <c r="O50">
        <v>0</v>
      </c>
      <c r="Q50" t="s">
        <v>668</v>
      </c>
    </row>
    <row r="51" spans="1:17">
      <c r="A51" t="s">
        <v>299</v>
      </c>
      <c r="B51" t="s">
        <v>300</v>
      </c>
      <c r="C51" t="s">
        <v>241</v>
      </c>
      <c r="D51" t="s">
        <v>242</v>
      </c>
      <c r="E51" t="s">
        <v>199</v>
      </c>
      <c r="F51" t="s">
        <v>750</v>
      </c>
      <c r="G51" t="s">
        <v>129</v>
      </c>
      <c r="H51">
        <v>2030</v>
      </c>
      <c r="I51">
        <v>300000</v>
      </c>
      <c r="L51">
        <v>0</v>
      </c>
      <c r="M51">
        <v>0</v>
      </c>
      <c r="N51">
        <v>1</v>
      </c>
      <c r="O51">
        <v>0</v>
      </c>
      <c r="Q51" t="s">
        <v>668</v>
      </c>
    </row>
    <row r="52" spans="1:17">
      <c r="A52" t="s">
        <v>299</v>
      </c>
      <c r="B52" t="s">
        <v>300</v>
      </c>
      <c r="C52" t="s">
        <v>261</v>
      </c>
      <c r="D52" s="13" t="s">
        <v>262</v>
      </c>
      <c r="E52" t="s">
        <v>199</v>
      </c>
      <c r="F52" t="s">
        <v>750</v>
      </c>
      <c r="G52" t="s">
        <v>129</v>
      </c>
      <c r="H52">
        <v>2030</v>
      </c>
      <c r="I52">
        <v>450000</v>
      </c>
      <c r="J52">
        <v>300000</v>
      </c>
      <c r="K52">
        <v>600000</v>
      </c>
      <c r="L52">
        <v>0</v>
      </c>
      <c r="M52">
        <v>0</v>
      </c>
      <c r="N52">
        <v>1</v>
      </c>
      <c r="O52">
        <v>0</v>
      </c>
      <c r="Q52" t="s">
        <v>668</v>
      </c>
    </row>
    <row r="53" spans="1:17">
      <c r="A53" t="s">
        <v>299</v>
      </c>
      <c r="B53" t="s">
        <v>300</v>
      </c>
      <c r="C53" t="s">
        <v>270</v>
      </c>
      <c r="D53" s="13" t="s">
        <v>271</v>
      </c>
      <c r="E53" t="s">
        <v>199</v>
      </c>
      <c r="F53" t="s">
        <v>750</v>
      </c>
      <c r="G53" t="s">
        <v>129</v>
      </c>
      <c r="H53">
        <v>2030</v>
      </c>
      <c r="I53">
        <v>700000</v>
      </c>
      <c r="J53">
        <v>600000</v>
      </c>
      <c r="K53">
        <v>800000</v>
      </c>
      <c r="L53">
        <v>0</v>
      </c>
      <c r="M53">
        <v>0</v>
      </c>
      <c r="N53">
        <v>1</v>
      </c>
      <c r="O53">
        <v>0</v>
      </c>
      <c r="Q53" t="s">
        <v>668</v>
      </c>
    </row>
    <row r="54" spans="1:17">
      <c r="A54" t="s">
        <v>299</v>
      </c>
      <c r="B54" t="s">
        <v>300</v>
      </c>
      <c r="C54" t="s">
        <v>251</v>
      </c>
      <c r="D54" s="13" t="s">
        <v>252</v>
      </c>
      <c r="E54" t="s">
        <v>199</v>
      </c>
      <c r="F54" t="s">
        <v>750</v>
      </c>
      <c r="G54" t="s">
        <v>129</v>
      </c>
      <c r="H54">
        <v>2030</v>
      </c>
      <c r="I54">
        <v>1150000</v>
      </c>
      <c r="J54">
        <v>900000</v>
      </c>
      <c r="K54">
        <v>1400000</v>
      </c>
      <c r="L54">
        <v>0</v>
      </c>
      <c r="M54">
        <v>0</v>
      </c>
      <c r="N54">
        <v>1</v>
      </c>
      <c r="O54">
        <v>0</v>
      </c>
      <c r="Q54" t="s">
        <v>668</v>
      </c>
    </row>
    <row r="55" spans="1:17">
      <c r="A55" t="s">
        <v>299</v>
      </c>
      <c r="B55" t="s">
        <v>300</v>
      </c>
      <c r="C55" t="s">
        <v>320</v>
      </c>
      <c r="D55" t="s">
        <v>321</v>
      </c>
      <c r="E55" t="s">
        <v>110</v>
      </c>
      <c r="F55" t="s">
        <v>114</v>
      </c>
      <c r="G55" t="s">
        <v>156</v>
      </c>
      <c r="H55">
        <v>2025</v>
      </c>
      <c r="I55">
        <v>0.5</v>
      </c>
      <c r="L55">
        <v>1</v>
      </c>
      <c r="M55">
        <v>1</v>
      </c>
      <c r="N55">
        <v>0</v>
      </c>
      <c r="O55">
        <v>0</v>
      </c>
      <c r="Q55" t="s">
        <v>668</v>
      </c>
    </row>
    <row r="56" spans="1:17">
      <c r="A56" t="s">
        <v>299</v>
      </c>
      <c r="B56" t="s">
        <v>300</v>
      </c>
      <c r="C56" t="s">
        <v>320</v>
      </c>
      <c r="D56" t="s">
        <v>321</v>
      </c>
      <c r="E56" t="s">
        <v>110</v>
      </c>
      <c r="F56" t="s">
        <v>114</v>
      </c>
      <c r="G56" t="s">
        <v>156</v>
      </c>
      <c r="H56">
        <v>2030</v>
      </c>
      <c r="I56">
        <v>3.5</v>
      </c>
      <c r="J56">
        <v>3</v>
      </c>
      <c r="K56">
        <v>4</v>
      </c>
      <c r="L56">
        <v>1</v>
      </c>
      <c r="M56">
        <v>1</v>
      </c>
      <c r="N56">
        <v>0</v>
      </c>
      <c r="O56">
        <v>0</v>
      </c>
      <c r="Q56" t="s">
        <v>668</v>
      </c>
    </row>
    <row r="57" spans="1:17">
      <c r="A57" t="s">
        <v>299</v>
      </c>
      <c r="B57" t="s">
        <v>300</v>
      </c>
      <c r="C57" t="s">
        <v>320</v>
      </c>
      <c r="D57" t="s">
        <v>321</v>
      </c>
      <c r="E57" t="s">
        <v>110</v>
      </c>
      <c r="F57" t="s">
        <v>114</v>
      </c>
      <c r="G57" t="s">
        <v>156</v>
      </c>
      <c r="H57">
        <v>2032</v>
      </c>
      <c r="I57">
        <v>8</v>
      </c>
      <c r="L57">
        <v>1</v>
      </c>
      <c r="M57">
        <v>1</v>
      </c>
      <c r="N57">
        <v>0</v>
      </c>
      <c r="O57">
        <v>0</v>
      </c>
      <c r="Q57" t="s">
        <v>668</v>
      </c>
    </row>
    <row r="58" spans="1:17">
      <c r="A58" t="s">
        <v>299</v>
      </c>
      <c r="B58" t="s">
        <v>300</v>
      </c>
      <c r="C58" t="s">
        <v>574</v>
      </c>
      <c r="D58" t="s">
        <v>575</v>
      </c>
      <c r="E58" t="s">
        <v>199</v>
      </c>
      <c r="F58" t="s">
        <v>114</v>
      </c>
      <c r="G58" t="s">
        <v>156</v>
      </c>
      <c r="H58">
        <v>2030</v>
      </c>
      <c r="I58">
        <v>1900000</v>
      </c>
      <c r="L58">
        <v>1</v>
      </c>
      <c r="M58">
        <v>1</v>
      </c>
      <c r="N58">
        <v>1</v>
      </c>
      <c r="O58">
        <v>0</v>
      </c>
      <c r="Q58" t="s">
        <v>668</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33C3-01DB-4AFF-9C1B-2FC9A7E22D86}">
  <dimension ref="A1:Q115"/>
  <sheetViews>
    <sheetView topLeftCell="A73" workbookViewId="0">
      <selection activeCell="L104" sqref="L104"/>
    </sheetView>
  </sheetViews>
  <sheetFormatPr defaultRowHeight="15"/>
  <cols>
    <col min="4" max="4" width="32.425781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310</v>
      </c>
      <c r="B2" t="s">
        <v>311</v>
      </c>
      <c r="C2" t="s">
        <v>121</v>
      </c>
      <c r="D2" t="s">
        <v>122</v>
      </c>
      <c r="E2" t="s">
        <v>110</v>
      </c>
      <c r="F2" t="s">
        <v>140</v>
      </c>
      <c r="G2" t="s">
        <v>129</v>
      </c>
      <c r="H2">
        <v>2021</v>
      </c>
      <c r="I2">
        <v>4.9290000000000003</v>
      </c>
      <c r="L2">
        <v>0</v>
      </c>
      <c r="M2">
        <v>0</v>
      </c>
      <c r="N2">
        <v>0</v>
      </c>
      <c r="O2">
        <v>0</v>
      </c>
      <c r="Q2" t="s">
        <v>695</v>
      </c>
    </row>
    <row r="3" spans="1:17">
      <c r="A3" t="s">
        <v>310</v>
      </c>
      <c r="B3" t="s">
        <v>311</v>
      </c>
      <c r="C3" t="s">
        <v>121</v>
      </c>
      <c r="D3" t="s">
        <v>122</v>
      </c>
      <c r="E3" t="s">
        <v>110</v>
      </c>
      <c r="F3" t="s">
        <v>140</v>
      </c>
      <c r="G3" t="s">
        <v>129</v>
      </c>
      <c r="H3">
        <v>2025</v>
      </c>
      <c r="I3">
        <v>5.0410000000000004</v>
      </c>
      <c r="L3">
        <v>0</v>
      </c>
      <c r="M3">
        <v>0</v>
      </c>
      <c r="N3">
        <v>0</v>
      </c>
      <c r="O3">
        <v>0</v>
      </c>
      <c r="Q3" t="s">
        <v>695</v>
      </c>
    </row>
    <row r="4" spans="1:17">
      <c r="A4" t="s">
        <v>310</v>
      </c>
      <c r="B4" t="s">
        <v>311</v>
      </c>
      <c r="C4" t="s">
        <v>121</v>
      </c>
      <c r="D4" t="s">
        <v>122</v>
      </c>
      <c r="E4" t="s">
        <v>110</v>
      </c>
      <c r="F4" t="s">
        <v>140</v>
      </c>
      <c r="G4" t="s">
        <v>129</v>
      </c>
      <c r="H4">
        <v>2030</v>
      </c>
      <c r="I4">
        <v>5.0190000000000001</v>
      </c>
      <c r="L4">
        <v>0</v>
      </c>
      <c r="M4">
        <v>0</v>
      </c>
      <c r="N4">
        <v>0</v>
      </c>
      <c r="O4">
        <v>0</v>
      </c>
      <c r="Q4" t="s">
        <v>695</v>
      </c>
    </row>
    <row r="5" spans="1:17">
      <c r="A5" t="s">
        <v>310</v>
      </c>
      <c r="B5" t="s">
        <v>311</v>
      </c>
      <c r="C5" t="s">
        <v>147</v>
      </c>
      <c r="D5" t="s">
        <v>148</v>
      </c>
      <c r="E5" t="s">
        <v>110</v>
      </c>
      <c r="F5" t="s">
        <v>354</v>
      </c>
      <c r="G5" t="s">
        <v>156</v>
      </c>
      <c r="H5">
        <v>2040</v>
      </c>
      <c r="I5">
        <v>30</v>
      </c>
      <c r="L5">
        <v>1</v>
      </c>
      <c r="M5">
        <v>1</v>
      </c>
      <c r="N5">
        <v>0</v>
      </c>
      <c r="O5">
        <v>0</v>
      </c>
      <c r="Q5" t="s">
        <v>695</v>
      </c>
    </row>
    <row r="6" spans="1:17">
      <c r="A6" t="s">
        <v>310</v>
      </c>
      <c r="B6" t="s">
        <v>311</v>
      </c>
      <c r="C6" t="s">
        <v>121</v>
      </c>
      <c r="D6" t="s">
        <v>173</v>
      </c>
      <c r="E6" t="s">
        <v>110</v>
      </c>
      <c r="F6" t="s">
        <v>140</v>
      </c>
      <c r="G6" t="s">
        <v>129</v>
      </c>
      <c r="H6">
        <v>2021</v>
      </c>
      <c r="I6">
        <v>0.3</v>
      </c>
      <c r="L6">
        <v>0</v>
      </c>
      <c r="M6">
        <v>0</v>
      </c>
      <c r="N6">
        <v>0</v>
      </c>
      <c r="O6">
        <v>0</v>
      </c>
      <c r="Q6" t="s">
        <v>695</v>
      </c>
    </row>
    <row r="7" spans="1:17">
      <c r="A7" t="s">
        <v>310</v>
      </c>
      <c r="B7" t="s">
        <v>311</v>
      </c>
      <c r="C7" t="s">
        <v>121</v>
      </c>
      <c r="D7" t="s">
        <v>173</v>
      </c>
      <c r="E7" t="s">
        <v>110</v>
      </c>
      <c r="F7" t="s">
        <v>140</v>
      </c>
      <c r="G7" t="s">
        <v>129</v>
      </c>
      <c r="H7">
        <v>2025</v>
      </c>
      <c r="I7">
        <v>0.69899999999999995</v>
      </c>
      <c r="L7">
        <v>0</v>
      </c>
      <c r="M7">
        <v>0</v>
      </c>
      <c r="N7">
        <v>0</v>
      </c>
      <c r="O7">
        <v>0</v>
      </c>
      <c r="Q7" t="s">
        <v>695</v>
      </c>
    </row>
    <row r="8" spans="1:17">
      <c r="A8" t="s">
        <v>310</v>
      </c>
      <c r="B8" t="s">
        <v>311</v>
      </c>
      <c r="C8" t="s">
        <v>121</v>
      </c>
      <c r="D8" t="s">
        <v>173</v>
      </c>
      <c r="E8" t="s">
        <v>110</v>
      </c>
      <c r="F8" t="s">
        <v>140</v>
      </c>
      <c r="G8" t="s">
        <v>129</v>
      </c>
      <c r="H8">
        <v>2030</v>
      </c>
      <c r="I8">
        <v>1.796</v>
      </c>
      <c r="L8">
        <v>0</v>
      </c>
      <c r="M8">
        <v>0</v>
      </c>
      <c r="N8">
        <v>0</v>
      </c>
      <c r="O8">
        <v>0</v>
      </c>
      <c r="Q8" t="s">
        <v>695</v>
      </c>
    </row>
    <row r="9" spans="1:17">
      <c r="A9" t="s">
        <v>310</v>
      </c>
      <c r="B9" t="s">
        <v>311</v>
      </c>
      <c r="C9" t="s">
        <v>196</v>
      </c>
      <c r="D9" t="s">
        <v>197</v>
      </c>
      <c r="E9" t="s">
        <v>110</v>
      </c>
      <c r="F9" t="s">
        <v>140</v>
      </c>
      <c r="G9" t="s">
        <v>129</v>
      </c>
      <c r="H9">
        <v>2021</v>
      </c>
      <c r="I9">
        <v>0.3</v>
      </c>
      <c r="L9">
        <v>0</v>
      </c>
      <c r="M9">
        <v>0</v>
      </c>
      <c r="N9">
        <v>0</v>
      </c>
      <c r="O9">
        <v>0</v>
      </c>
      <c r="Q9" t="s">
        <v>695</v>
      </c>
    </row>
    <row r="10" spans="1:17">
      <c r="A10" t="s">
        <v>310</v>
      </c>
      <c r="B10" t="s">
        <v>311</v>
      </c>
      <c r="C10" t="s">
        <v>196</v>
      </c>
      <c r="D10" t="s">
        <v>197</v>
      </c>
      <c r="E10" t="s">
        <v>110</v>
      </c>
      <c r="F10" t="s">
        <v>140</v>
      </c>
      <c r="G10" t="s">
        <v>129</v>
      </c>
      <c r="H10">
        <v>2025</v>
      </c>
      <c r="I10">
        <v>0.69899999999999995</v>
      </c>
      <c r="L10">
        <v>0</v>
      </c>
      <c r="M10">
        <v>0</v>
      </c>
      <c r="N10">
        <v>0</v>
      </c>
      <c r="O10">
        <v>0</v>
      </c>
      <c r="Q10" t="s">
        <v>695</v>
      </c>
    </row>
    <row r="11" spans="1:17">
      <c r="A11" t="s">
        <v>310</v>
      </c>
      <c r="B11" t="s">
        <v>311</v>
      </c>
      <c r="C11" t="s">
        <v>196</v>
      </c>
      <c r="D11" t="s">
        <v>197</v>
      </c>
      <c r="E11" t="s">
        <v>110</v>
      </c>
      <c r="F11" t="s">
        <v>140</v>
      </c>
      <c r="G11" t="s">
        <v>129</v>
      </c>
      <c r="H11">
        <v>2030</v>
      </c>
      <c r="I11">
        <v>1.796</v>
      </c>
      <c r="L11">
        <v>0</v>
      </c>
      <c r="M11">
        <v>0</v>
      </c>
      <c r="N11">
        <v>0</v>
      </c>
      <c r="O11">
        <v>0</v>
      </c>
      <c r="Q11" t="s">
        <v>695</v>
      </c>
    </row>
    <row r="12" spans="1:17">
      <c r="A12" t="s">
        <v>310</v>
      </c>
      <c r="B12" t="s">
        <v>311</v>
      </c>
      <c r="C12" t="s">
        <v>172</v>
      </c>
      <c r="D12" t="s">
        <v>173</v>
      </c>
      <c r="E12" t="s">
        <v>150</v>
      </c>
      <c r="F12" t="s">
        <v>363</v>
      </c>
      <c r="G12" t="s">
        <v>156</v>
      </c>
      <c r="H12">
        <v>2030</v>
      </c>
      <c r="I12">
        <v>8</v>
      </c>
      <c r="L12">
        <v>1</v>
      </c>
      <c r="M12">
        <v>1</v>
      </c>
      <c r="N12">
        <v>0</v>
      </c>
      <c r="O12">
        <v>0</v>
      </c>
      <c r="Q12" t="s">
        <v>695</v>
      </c>
    </row>
    <row r="13" spans="1:17">
      <c r="A13" t="s">
        <v>310</v>
      </c>
      <c r="B13" t="s">
        <v>311</v>
      </c>
      <c r="C13" t="s">
        <v>196</v>
      </c>
      <c r="D13" t="s">
        <v>197</v>
      </c>
      <c r="E13" t="s">
        <v>150</v>
      </c>
      <c r="F13" t="s">
        <v>363</v>
      </c>
      <c r="G13" t="s">
        <v>156</v>
      </c>
      <c r="H13">
        <v>2030</v>
      </c>
      <c r="I13">
        <v>8</v>
      </c>
      <c r="L13">
        <v>1</v>
      </c>
      <c r="M13">
        <v>1</v>
      </c>
      <c r="N13">
        <v>0</v>
      </c>
      <c r="O13">
        <v>0</v>
      </c>
      <c r="Q13" t="s">
        <v>695</v>
      </c>
    </row>
    <row r="14" spans="1:17">
      <c r="A14" t="s">
        <v>310</v>
      </c>
      <c r="B14" t="s">
        <v>311</v>
      </c>
      <c r="C14" t="s">
        <v>389</v>
      </c>
      <c r="D14" t="s">
        <v>390</v>
      </c>
      <c r="E14" t="s">
        <v>188</v>
      </c>
      <c r="F14" t="s">
        <v>373</v>
      </c>
      <c r="G14" t="s">
        <v>156</v>
      </c>
      <c r="H14">
        <v>2030</v>
      </c>
      <c r="I14">
        <v>55</v>
      </c>
      <c r="L14">
        <v>1</v>
      </c>
      <c r="M14">
        <v>1</v>
      </c>
      <c r="N14">
        <v>0</v>
      </c>
      <c r="O14">
        <v>0</v>
      </c>
      <c r="Q14" t="s">
        <v>695</v>
      </c>
    </row>
    <row r="15" spans="1:17">
      <c r="A15" t="s">
        <v>310</v>
      </c>
      <c r="B15" t="s">
        <v>311</v>
      </c>
      <c r="C15" t="s">
        <v>525</v>
      </c>
      <c r="D15" t="s">
        <v>81</v>
      </c>
      <c r="E15" t="s">
        <v>150</v>
      </c>
      <c r="F15" t="s">
        <v>392</v>
      </c>
      <c r="G15" t="s">
        <v>129</v>
      </c>
      <c r="H15">
        <v>2050</v>
      </c>
      <c r="I15">
        <v>200</v>
      </c>
      <c r="L15">
        <v>0</v>
      </c>
      <c r="M15">
        <v>0</v>
      </c>
      <c r="N15">
        <v>1</v>
      </c>
      <c r="O15">
        <v>0</v>
      </c>
      <c r="Q15" t="s">
        <v>695</v>
      </c>
    </row>
    <row r="16" spans="1:17">
      <c r="A16" t="s">
        <v>310</v>
      </c>
      <c r="B16" t="s">
        <v>311</v>
      </c>
      <c r="C16" t="s">
        <v>525</v>
      </c>
      <c r="D16" t="s">
        <v>81</v>
      </c>
      <c r="E16" t="s">
        <v>150</v>
      </c>
      <c r="F16" t="s">
        <v>392</v>
      </c>
      <c r="G16" t="s">
        <v>129</v>
      </c>
      <c r="H16">
        <v>2022</v>
      </c>
      <c r="I16">
        <v>135</v>
      </c>
      <c r="L16">
        <v>0</v>
      </c>
      <c r="M16">
        <v>0</v>
      </c>
      <c r="N16">
        <v>1</v>
      </c>
      <c r="O16">
        <v>0</v>
      </c>
      <c r="Q16" t="s">
        <v>695</v>
      </c>
    </row>
    <row r="17" spans="1:17">
      <c r="A17" t="s">
        <v>310</v>
      </c>
      <c r="B17" t="s">
        <v>311</v>
      </c>
      <c r="C17" t="s">
        <v>525</v>
      </c>
      <c r="D17" t="s">
        <v>81</v>
      </c>
      <c r="E17" t="s">
        <v>150</v>
      </c>
      <c r="F17" t="s">
        <v>392</v>
      </c>
      <c r="G17" t="s">
        <v>129</v>
      </c>
      <c r="H17">
        <v>2030</v>
      </c>
      <c r="I17">
        <v>163</v>
      </c>
      <c r="L17">
        <v>0</v>
      </c>
      <c r="M17">
        <v>0</v>
      </c>
      <c r="N17">
        <v>1</v>
      </c>
      <c r="O17">
        <v>0</v>
      </c>
      <c r="Q17" t="s">
        <v>695</v>
      </c>
    </row>
    <row r="18" spans="1:17">
      <c r="A18" t="s">
        <v>310</v>
      </c>
      <c r="B18" t="s">
        <v>311</v>
      </c>
      <c r="C18" t="s">
        <v>525</v>
      </c>
      <c r="D18" t="s">
        <v>81</v>
      </c>
      <c r="E18" t="s">
        <v>150</v>
      </c>
      <c r="F18" t="s">
        <v>392</v>
      </c>
      <c r="G18" t="s">
        <v>129</v>
      </c>
      <c r="H18">
        <v>2035</v>
      </c>
      <c r="I18">
        <v>176</v>
      </c>
      <c r="L18">
        <v>0</v>
      </c>
      <c r="M18">
        <v>0</v>
      </c>
      <c r="N18">
        <v>1</v>
      </c>
      <c r="O18">
        <v>0</v>
      </c>
      <c r="Q18" t="s">
        <v>695</v>
      </c>
    </row>
    <row r="19" spans="1:17">
      <c r="A19" t="s">
        <v>310</v>
      </c>
      <c r="B19" t="s">
        <v>311</v>
      </c>
      <c r="C19" t="s">
        <v>525</v>
      </c>
      <c r="D19" t="s">
        <v>81</v>
      </c>
      <c r="E19" t="s">
        <v>150</v>
      </c>
      <c r="F19" t="s">
        <v>392</v>
      </c>
      <c r="G19" t="s">
        <v>129</v>
      </c>
      <c r="H19">
        <v>2040</v>
      </c>
      <c r="I19">
        <v>191</v>
      </c>
      <c r="L19">
        <v>0</v>
      </c>
      <c r="M19">
        <v>0</v>
      </c>
      <c r="N19">
        <v>1</v>
      </c>
      <c r="O19">
        <v>0</v>
      </c>
      <c r="Q19" t="s">
        <v>695</v>
      </c>
    </row>
    <row r="20" spans="1:17">
      <c r="A20" t="s">
        <v>310</v>
      </c>
      <c r="B20" t="s">
        <v>311</v>
      </c>
      <c r="C20" t="s">
        <v>525</v>
      </c>
      <c r="D20" t="s">
        <v>81</v>
      </c>
      <c r="E20" t="s">
        <v>150</v>
      </c>
      <c r="F20" t="s">
        <v>392</v>
      </c>
      <c r="G20" t="s">
        <v>129</v>
      </c>
      <c r="H20">
        <v>2050</v>
      </c>
      <c r="I20">
        <v>208</v>
      </c>
      <c r="L20">
        <v>0</v>
      </c>
      <c r="M20">
        <v>0</v>
      </c>
      <c r="N20">
        <v>1</v>
      </c>
      <c r="O20">
        <v>0</v>
      </c>
      <c r="Q20" t="s">
        <v>695</v>
      </c>
    </row>
    <row r="21" spans="1:17">
      <c r="A21" t="s">
        <v>310</v>
      </c>
      <c r="B21" t="s">
        <v>311</v>
      </c>
      <c r="C21" t="s">
        <v>535</v>
      </c>
      <c r="D21" t="s">
        <v>536</v>
      </c>
      <c r="E21" t="s">
        <v>150</v>
      </c>
      <c r="F21" t="s">
        <v>392</v>
      </c>
      <c r="G21" t="s">
        <v>129</v>
      </c>
      <c r="H21">
        <v>2022</v>
      </c>
      <c r="I21">
        <v>62</v>
      </c>
      <c r="L21">
        <v>0</v>
      </c>
      <c r="M21">
        <v>0</v>
      </c>
      <c r="N21">
        <v>1</v>
      </c>
      <c r="O21">
        <v>0</v>
      </c>
      <c r="Q21" t="s">
        <v>695</v>
      </c>
    </row>
    <row r="22" spans="1:17">
      <c r="A22" t="s">
        <v>310</v>
      </c>
      <c r="B22" t="s">
        <v>311</v>
      </c>
      <c r="C22" t="s">
        <v>535</v>
      </c>
      <c r="D22" t="s">
        <v>536</v>
      </c>
      <c r="E22" t="s">
        <v>150</v>
      </c>
      <c r="F22" t="s">
        <v>392</v>
      </c>
      <c r="G22" t="s">
        <v>129</v>
      </c>
      <c r="H22">
        <v>2030</v>
      </c>
      <c r="I22">
        <v>62</v>
      </c>
      <c r="L22">
        <v>0</v>
      </c>
      <c r="M22">
        <v>0</v>
      </c>
      <c r="N22">
        <v>1</v>
      </c>
      <c r="O22">
        <v>0</v>
      </c>
      <c r="Q22" t="s">
        <v>695</v>
      </c>
    </row>
    <row r="23" spans="1:17">
      <c r="A23" t="s">
        <v>310</v>
      </c>
      <c r="B23" t="s">
        <v>311</v>
      </c>
      <c r="C23" t="s">
        <v>535</v>
      </c>
      <c r="D23" t="s">
        <v>536</v>
      </c>
      <c r="E23" t="s">
        <v>150</v>
      </c>
      <c r="F23" t="s">
        <v>392</v>
      </c>
      <c r="G23" t="s">
        <v>129</v>
      </c>
      <c r="H23">
        <v>2035</v>
      </c>
      <c r="I23">
        <v>61</v>
      </c>
      <c r="L23">
        <v>0</v>
      </c>
      <c r="M23">
        <v>0</v>
      </c>
      <c r="N23">
        <v>1</v>
      </c>
      <c r="O23">
        <v>0</v>
      </c>
      <c r="Q23" t="s">
        <v>695</v>
      </c>
    </row>
    <row r="24" spans="1:17">
      <c r="A24" t="s">
        <v>310</v>
      </c>
      <c r="B24" t="s">
        <v>311</v>
      </c>
      <c r="C24" t="s">
        <v>535</v>
      </c>
      <c r="D24" t="s">
        <v>536</v>
      </c>
      <c r="E24" t="s">
        <v>150</v>
      </c>
      <c r="F24" t="s">
        <v>392</v>
      </c>
      <c r="G24" t="s">
        <v>129</v>
      </c>
      <c r="H24">
        <v>2040</v>
      </c>
      <c r="I24">
        <v>60</v>
      </c>
      <c r="L24">
        <v>0</v>
      </c>
      <c r="M24">
        <v>0</v>
      </c>
      <c r="N24">
        <v>1</v>
      </c>
      <c r="O24">
        <v>0</v>
      </c>
      <c r="Q24" t="s">
        <v>695</v>
      </c>
    </row>
    <row r="25" spans="1:17">
      <c r="A25" t="s">
        <v>310</v>
      </c>
      <c r="B25" t="s">
        <v>311</v>
      </c>
      <c r="C25" t="s">
        <v>535</v>
      </c>
      <c r="D25" t="s">
        <v>536</v>
      </c>
      <c r="E25" t="s">
        <v>150</v>
      </c>
      <c r="F25" t="s">
        <v>392</v>
      </c>
      <c r="G25" t="s">
        <v>129</v>
      </c>
      <c r="H25">
        <v>2050</v>
      </c>
      <c r="I25">
        <v>58</v>
      </c>
      <c r="L25">
        <v>0</v>
      </c>
      <c r="M25">
        <v>0</v>
      </c>
      <c r="N25">
        <v>1</v>
      </c>
      <c r="O25">
        <v>0</v>
      </c>
      <c r="Q25" t="s">
        <v>695</v>
      </c>
    </row>
    <row r="26" spans="1:17">
      <c r="A26" t="s">
        <v>310</v>
      </c>
      <c r="B26" t="s">
        <v>311</v>
      </c>
      <c r="C26" t="s">
        <v>537</v>
      </c>
      <c r="D26" t="s">
        <v>538</v>
      </c>
      <c r="E26" t="s">
        <v>150</v>
      </c>
      <c r="F26" t="s">
        <v>392</v>
      </c>
      <c r="G26" t="s">
        <v>129</v>
      </c>
      <c r="H26">
        <v>2022</v>
      </c>
      <c r="I26">
        <v>3</v>
      </c>
      <c r="L26">
        <v>0</v>
      </c>
      <c r="M26">
        <v>0</v>
      </c>
      <c r="N26">
        <v>1</v>
      </c>
      <c r="O26">
        <v>0</v>
      </c>
      <c r="Q26" t="s">
        <v>695</v>
      </c>
    </row>
    <row r="27" spans="1:17">
      <c r="A27" t="s">
        <v>310</v>
      </c>
      <c r="B27" t="s">
        <v>311</v>
      </c>
      <c r="C27" t="s">
        <v>537</v>
      </c>
      <c r="D27" t="s">
        <v>538</v>
      </c>
      <c r="E27" t="s">
        <v>150</v>
      </c>
      <c r="F27" t="s">
        <v>392</v>
      </c>
      <c r="G27" t="s">
        <v>129</v>
      </c>
      <c r="H27">
        <v>2030</v>
      </c>
      <c r="I27">
        <v>8</v>
      </c>
      <c r="L27">
        <v>0</v>
      </c>
      <c r="M27">
        <v>0</v>
      </c>
      <c r="N27">
        <v>1</v>
      </c>
      <c r="O27">
        <v>0</v>
      </c>
      <c r="Q27" t="s">
        <v>695</v>
      </c>
    </row>
    <row r="28" spans="1:17">
      <c r="A28" t="s">
        <v>310</v>
      </c>
      <c r="B28" t="s">
        <v>311</v>
      </c>
      <c r="C28" t="s">
        <v>537</v>
      </c>
      <c r="D28" t="s">
        <v>538</v>
      </c>
      <c r="E28" t="s">
        <v>150</v>
      </c>
      <c r="F28" t="s">
        <v>392</v>
      </c>
      <c r="G28" t="s">
        <v>129</v>
      </c>
      <c r="H28">
        <v>2035</v>
      </c>
      <c r="I28">
        <v>13</v>
      </c>
      <c r="L28">
        <v>0</v>
      </c>
      <c r="M28">
        <v>0</v>
      </c>
      <c r="N28">
        <v>1</v>
      </c>
      <c r="O28">
        <v>0</v>
      </c>
      <c r="Q28" t="s">
        <v>695</v>
      </c>
    </row>
    <row r="29" spans="1:17">
      <c r="A29" t="s">
        <v>310</v>
      </c>
      <c r="B29" t="s">
        <v>311</v>
      </c>
      <c r="C29" t="s">
        <v>537</v>
      </c>
      <c r="D29" t="s">
        <v>538</v>
      </c>
      <c r="E29" t="s">
        <v>150</v>
      </c>
      <c r="F29" t="s">
        <v>392</v>
      </c>
      <c r="G29" t="s">
        <v>129</v>
      </c>
      <c r="H29">
        <v>2040</v>
      </c>
      <c r="I29">
        <v>16</v>
      </c>
      <c r="L29">
        <v>0</v>
      </c>
      <c r="M29">
        <v>0</v>
      </c>
      <c r="N29">
        <v>1</v>
      </c>
      <c r="O29">
        <v>0</v>
      </c>
      <c r="Q29" t="s">
        <v>695</v>
      </c>
    </row>
    <row r="30" spans="1:17">
      <c r="A30" t="s">
        <v>310</v>
      </c>
      <c r="B30" t="s">
        <v>311</v>
      </c>
      <c r="C30" t="s">
        <v>537</v>
      </c>
      <c r="D30" t="s">
        <v>538</v>
      </c>
      <c r="E30" t="s">
        <v>150</v>
      </c>
      <c r="F30" t="s">
        <v>392</v>
      </c>
      <c r="G30" t="s">
        <v>129</v>
      </c>
      <c r="H30">
        <v>2050</v>
      </c>
      <c r="I30">
        <v>22</v>
      </c>
      <c r="L30">
        <v>0</v>
      </c>
      <c r="M30">
        <v>0</v>
      </c>
      <c r="N30">
        <v>1</v>
      </c>
      <c r="O30">
        <v>0</v>
      </c>
      <c r="Q30" t="s">
        <v>695</v>
      </c>
    </row>
    <row r="31" spans="1:17">
      <c r="A31" t="s">
        <v>310</v>
      </c>
      <c r="B31" t="s">
        <v>311</v>
      </c>
      <c r="C31" t="s">
        <v>551</v>
      </c>
      <c r="D31" t="s">
        <v>552</v>
      </c>
      <c r="E31" t="s">
        <v>150</v>
      </c>
      <c r="F31" t="s">
        <v>392</v>
      </c>
      <c r="G31" t="s">
        <v>129</v>
      </c>
      <c r="H31">
        <v>2022</v>
      </c>
      <c r="I31">
        <v>52</v>
      </c>
      <c r="L31">
        <v>0</v>
      </c>
      <c r="M31">
        <v>0</v>
      </c>
      <c r="N31">
        <v>1</v>
      </c>
      <c r="O31">
        <v>0</v>
      </c>
      <c r="Q31" t="s">
        <v>695</v>
      </c>
    </row>
    <row r="32" spans="1:17">
      <c r="A32" t="s">
        <v>310</v>
      </c>
      <c r="B32" t="s">
        <v>311</v>
      </c>
      <c r="C32" t="s">
        <v>551</v>
      </c>
      <c r="D32" t="s">
        <v>552</v>
      </c>
      <c r="E32" t="s">
        <v>150</v>
      </c>
      <c r="F32" t="s">
        <v>392</v>
      </c>
      <c r="G32" t="s">
        <v>129</v>
      </c>
      <c r="H32">
        <v>2030</v>
      </c>
      <c r="I32">
        <v>62</v>
      </c>
      <c r="L32">
        <v>0</v>
      </c>
      <c r="M32">
        <v>0</v>
      </c>
      <c r="N32">
        <v>1</v>
      </c>
      <c r="O32">
        <v>0</v>
      </c>
      <c r="Q32" t="s">
        <v>695</v>
      </c>
    </row>
    <row r="33" spans="1:17">
      <c r="A33" t="s">
        <v>310</v>
      </c>
      <c r="B33" t="s">
        <v>311</v>
      </c>
      <c r="C33" t="s">
        <v>551</v>
      </c>
      <c r="D33" t="s">
        <v>552</v>
      </c>
      <c r="E33" t="s">
        <v>150</v>
      </c>
      <c r="F33" t="s">
        <v>392</v>
      </c>
      <c r="G33" t="s">
        <v>129</v>
      </c>
      <c r="H33">
        <v>2035</v>
      </c>
      <c r="I33">
        <v>66</v>
      </c>
      <c r="L33">
        <v>0</v>
      </c>
      <c r="M33">
        <v>0</v>
      </c>
      <c r="N33">
        <v>1</v>
      </c>
      <c r="O33">
        <v>0</v>
      </c>
      <c r="Q33" t="s">
        <v>695</v>
      </c>
    </row>
    <row r="34" spans="1:17">
      <c r="A34" t="s">
        <v>310</v>
      </c>
      <c r="B34" t="s">
        <v>311</v>
      </c>
      <c r="C34" t="s">
        <v>551</v>
      </c>
      <c r="D34" t="s">
        <v>552</v>
      </c>
      <c r="E34" t="s">
        <v>150</v>
      </c>
      <c r="F34" t="s">
        <v>392</v>
      </c>
      <c r="G34" t="s">
        <v>129</v>
      </c>
      <c r="H34">
        <v>2040</v>
      </c>
      <c r="I34">
        <v>75</v>
      </c>
      <c r="L34">
        <v>0</v>
      </c>
      <c r="M34">
        <v>0</v>
      </c>
      <c r="N34">
        <v>1</v>
      </c>
      <c r="O34">
        <v>0</v>
      </c>
      <c r="Q34" t="s">
        <v>695</v>
      </c>
    </row>
    <row r="35" spans="1:17">
      <c r="A35" t="s">
        <v>310</v>
      </c>
      <c r="B35" t="s">
        <v>311</v>
      </c>
      <c r="C35" t="s">
        <v>551</v>
      </c>
      <c r="D35" t="s">
        <v>552</v>
      </c>
      <c r="E35" t="s">
        <v>150</v>
      </c>
      <c r="F35" t="s">
        <v>392</v>
      </c>
      <c r="G35" t="s">
        <v>129</v>
      </c>
      <c r="H35">
        <v>2050</v>
      </c>
      <c r="I35">
        <v>81</v>
      </c>
      <c r="L35">
        <v>0</v>
      </c>
      <c r="M35">
        <v>0</v>
      </c>
      <c r="N35">
        <v>1</v>
      </c>
      <c r="O35">
        <v>0</v>
      </c>
      <c r="Q35" t="s">
        <v>695</v>
      </c>
    </row>
    <row r="36" spans="1:17">
      <c r="A36" t="s">
        <v>310</v>
      </c>
      <c r="B36" t="s">
        <v>311</v>
      </c>
      <c r="C36" t="s">
        <v>561</v>
      </c>
      <c r="D36" t="s">
        <v>562</v>
      </c>
      <c r="E36" t="s">
        <v>150</v>
      </c>
      <c r="F36" t="s">
        <v>392</v>
      </c>
      <c r="G36" t="s">
        <v>129</v>
      </c>
      <c r="H36">
        <v>2022</v>
      </c>
      <c r="I36">
        <v>0</v>
      </c>
      <c r="L36">
        <v>0</v>
      </c>
      <c r="M36">
        <v>0</v>
      </c>
      <c r="N36">
        <v>1</v>
      </c>
      <c r="O36">
        <v>0</v>
      </c>
      <c r="Q36" t="s">
        <v>695</v>
      </c>
    </row>
    <row r="37" spans="1:17">
      <c r="A37" t="s">
        <v>310</v>
      </c>
      <c r="B37" t="s">
        <v>311</v>
      </c>
      <c r="C37" t="s">
        <v>561</v>
      </c>
      <c r="D37" t="s">
        <v>562</v>
      </c>
      <c r="E37" t="s">
        <v>150</v>
      </c>
      <c r="F37" t="s">
        <v>392</v>
      </c>
      <c r="G37" t="s">
        <v>129</v>
      </c>
      <c r="H37">
        <v>2030</v>
      </c>
      <c r="I37">
        <v>4</v>
      </c>
      <c r="L37">
        <v>0</v>
      </c>
      <c r="M37">
        <v>0</v>
      </c>
      <c r="N37">
        <v>1</v>
      </c>
      <c r="O37">
        <v>0</v>
      </c>
      <c r="Q37" t="s">
        <v>695</v>
      </c>
    </row>
    <row r="38" spans="1:17">
      <c r="A38" t="s">
        <v>310</v>
      </c>
      <c r="B38" t="s">
        <v>311</v>
      </c>
      <c r="C38" t="s">
        <v>561</v>
      </c>
      <c r="D38" t="s">
        <v>562</v>
      </c>
      <c r="E38" t="s">
        <v>150</v>
      </c>
      <c r="F38" t="s">
        <v>392</v>
      </c>
      <c r="G38" t="s">
        <v>129</v>
      </c>
      <c r="H38">
        <v>2035</v>
      </c>
      <c r="I38">
        <v>7</v>
      </c>
      <c r="L38">
        <v>0</v>
      </c>
      <c r="M38">
        <v>0</v>
      </c>
      <c r="N38">
        <v>1</v>
      </c>
      <c r="O38">
        <v>0</v>
      </c>
      <c r="Q38" t="s">
        <v>695</v>
      </c>
    </row>
    <row r="39" spans="1:17">
      <c r="A39" t="s">
        <v>310</v>
      </c>
      <c r="B39" t="s">
        <v>311</v>
      </c>
      <c r="C39" t="s">
        <v>561</v>
      </c>
      <c r="D39" t="s">
        <v>562</v>
      </c>
      <c r="E39" t="s">
        <v>150</v>
      </c>
      <c r="F39" t="s">
        <v>392</v>
      </c>
      <c r="G39" t="s">
        <v>129</v>
      </c>
      <c r="H39">
        <v>2040</v>
      </c>
      <c r="I39">
        <v>12</v>
      </c>
      <c r="L39">
        <v>0</v>
      </c>
      <c r="M39">
        <v>0</v>
      </c>
      <c r="N39">
        <v>1</v>
      </c>
      <c r="O39">
        <v>0</v>
      </c>
      <c r="Q39" t="s">
        <v>695</v>
      </c>
    </row>
    <row r="40" spans="1:17">
      <c r="A40" t="s">
        <v>310</v>
      </c>
      <c r="B40" t="s">
        <v>311</v>
      </c>
      <c r="C40" t="s">
        <v>561</v>
      </c>
      <c r="D40" t="s">
        <v>562</v>
      </c>
      <c r="E40" t="s">
        <v>150</v>
      </c>
      <c r="F40" t="s">
        <v>392</v>
      </c>
      <c r="G40" t="s">
        <v>129</v>
      </c>
      <c r="H40">
        <v>2050</v>
      </c>
      <c r="I40">
        <v>20</v>
      </c>
      <c r="L40">
        <v>0</v>
      </c>
      <c r="M40">
        <v>0</v>
      </c>
      <c r="N40">
        <v>1</v>
      </c>
      <c r="O40">
        <v>0</v>
      </c>
      <c r="Q40" t="s">
        <v>695</v>
      </c>
    </row>
    <row r="41" spans="1:17">
      <c r="A41" t="s">
        <v>310</v>
      </c>
      <c r="B41" t="s">
        <v>311</v>
      </c>
      <c r="C41" t="s">
        <v>563</v>
      </c>
      <c r="D41" t="s">
        <v>564</v>
      </c>
      <c r="E41" t="s">
        <v>150</v>
      </c>
      <c r="F41" t="s">
        <v>392</v>
      </c>
      <c r="G41" t="s">
        <v>129</v>
      </c>
      <c r="H41">
        <v>2022</v>
      </c>
      <c r="I41">
        <v>19</v>
      </c>
      <c r="L41">
        <v>0</v>
      </c>
      <c r="M41">
        <v>0</v>
      </c>
      <c r="N41">
        <v>1</v>
      </c>
      <c r="O41">
        <v>0</v>
      </c>
      <c r="Q41" t="s">
        <v>695</v>
      </c>
    </row>
    <row r="42" spans="1:17">
      <c r="A42" t="s">
        <v>310</v>
      </c>
      <c r="B42" t="s">
        <v>311</v>
      </c>
      <c r="C42" t="s">
        <v>563</v>
      </c>
      <c r="D42" t="s">
        <v>564</v>
      </c>
      <c r="E42" t="s">
        <v>150</v>
      </c>
      <c r="F42" t="s">
        <v>392</v>
      </c>
      <c r="G42" t="s">
        <v>129</v>
      </c>
      <c r="H42">
        <v>2030</v>
      </c>
      <c r="I42">
        <v>27</v>
      </c>
      <c r="L42">
        <v>0</v>
      </c>
      <c r="M42">
        <v>0</v>
      </c>
      <c r="N42">
        <v>1</v>
      </c>
      <c r="O42">
        <v>0</v>
      </c>
      <c r="Q42" t="s">
        <v>695</v>
      </c>
    </row>
    <row r="43" spans="1:17">
      <c r="A43" t="s">
        <v>310</v>
      </c>
      <c r="B43" t="s">
        <v>311</v>
      </c>
      <c r="C43" t="s">
        <v>563</v>
      </c>
      <c r="D43" t="s">
        <v>564</v>
      </c>
      <c r="E43" t="s">
        <v>150</v>
      </c>
      <c r="F43" t="s">
        <v>392</v>
      </c>
      <c r="G43" t="s">
        <v>129</v>
      </c>
      <c r="H43">
        <v>2035</v>
      </c>
      <c r="I43">
        <v>29</v>
      </c>
      <c r="L43">
        <v>0</v>
      </c>
      <c r="M43">
        <v>0</v>
      </c>
      <c r="N43">
        <v>1</v>
      </c>
      <c r="O43">
        <v>0</v>
      </c>
      <c r="Q43" t="s">
        <v>695</v>
      </c>
    </row>
    <row r="44" spans="1:17">
      <c r="A44" t="s">
        <v>310</v>
      </c>
      <c r="B44" t="s">
        <v>311</v>
      </c>
      <c r="C44" t="s">
        <v>563</v>
      </c>
      <c r="D44" t="s">
        <v>564</v>
      </c>
      <c r="E44" t="s">
        <v>150</v>
      </c>
      <c r="F44" t="s">
        <v>392</v>
      </c>
      <c r="G44" t="s">
        <v>129</v>
      </c>
      <c r="H44">
        <v>2040</v>
      </c>
      <c r="I44">
        <v>28</v>
      </c>
      <c r="L44">
        <v>0</v>
      </c>
      <c r="M44">
        <v>0</v>
      </c>
      <c r="N44">
        <v>1</v>
      </c>
      <c r="O44">
        <v>0</v>
      </c>
      <c r="Q44" t="s">
        <v>695</v>
      </c>
    </row>
    <row r="45" spans="1:17">
      <c r="A45" t="s">
        <v>310</v>
      </c>
      <c r="B45" t="s">
        <v>311</v>
      </c>
      <c r="C45" t="s">
        <v>563</v>
      </c>
      <c r="D45" t="s">
        <v>564</v>
      </c>
      <c r="E45" t="s">
        <v>150</v>
      </c>
      <c r="F45" t="s">
        <v>392</v>
      </c>
      <c r="G45" t="s">
        <v>129</v>
      </c>
      <c r="H45">
        <v>2050</v>
      </c>
      <c r="I45">
        <v>27</v>
      </c>
      <c r="L45">
        <v>0</v>
      </c>
      <c r="M45">
        <v>0</v>
      </c>
      <c r="N45">
        <v>1</v>
      </c>
      <c r="O45">
        <v>0</v>
      </c>
      <c r="Q45" t="s">
        <v>695</v>
      </c>
    </row>
    <row r="46" spans="1:17">
      <c r="A46" t="s">
        <v>310</v>
      </c>
      <c r="B46" t="s">
        <v>311</v>
      </c>
      <c r="C46" t="s">
        <v>121</v>
      </c>
      <c r="D46" t="s">
        <v>122</v>
      </c>
      <c r="E46" t="s">
        <v>150</v>
      </c>
      <c r="F46" t="s">
        <v>392</v>
      </c>
      <c r="G46" t="s">
        <v>117</v>
      </c>
      <c r="H46">
        <v>2022</v>
      </c>
      <c r="I46">
        <f>I51+I56</f>
        <v>14.8</v>
      </c>
      <c r="L46">
        <v>0</v>
      </c>
      <c r="M46">
        <v>0</v>
      </c>
      <c r="N46">
        <v>0</v>
      </c>
      <c r="O46">
        <v>0</v>
      </c>
      <c r="Q46" t="s">
        <v>695</v>
      </c>
    </row>
    <row r="47" spans="1:17">
      <c r="A47" t="s">
        <v>310</v>
      </c>
      <c r="B47" t="s">
        <v>311</v>
      </c>
      <c r="C47" t="s">
        <v>121</v>
      </c>
      <c r="D47" t="s">
        <v>122</v>
      </c>
      <c r="E47" t="s">
        <v>150</v>
      </c>
      <c r="F47" t="s">
        <v>392</v>
      </c>
      <c r="G47" t="s">
        <v>129</v>
      </c>
      <c r="H47">
        <v>2030</v>
      </c>
      <c r="I47">
        <f t="shared" ref="I47:I50" si="0">I52+I57</f>
        <v>17.8</v>
      </c>
      <c r="L47">
        <v>0</v>
      </c>
      <c r="M47">
        <v>0</v>
      </c>
      <c r="N47">
        <v>0</v>
      </c>
      <c r="O47">
        <v>0</v>
      </c>
      <c r="Q47" t="s">
        <v>695</v>
      </c>
    </row>
    <row r="48" spans="1:17">
      <c r="A48" t="s">
        <v>310</v>
      </c>
      <c r="B48" t="s">
        <v>311</v>
      </c>
      <c r="C48" t="s">
        <v>121</v>
      </c>
      <c r="D48" t="s">
        <v>122</v>
      </c>
      <c r="E48" t="s">
        <v>150</v>
      </c>
      <c r="F48" t="s">
        <v>392</v>
      </c>
      <c r="G48" t="s">
        <v>129</v>
      </c>
      <c r="H48">
        <v>2035</v>
      </c>
      <c r="I48">
        <f t="shared" si="0"/>
        <v>31.2</v>
      </c>
      <c r="L48">
        <v>0</v>
      </c>
      <c r="M48">
        <v>0</v>
      </c>
      <c r="N48">
        <v>0</v>
      </c>
      <c r="O48">
        <v>0</v>
      </c>
      <c r="Q48" t="s">
        <v>695</v>
      </c>
    </row>
    <row r="49" spans="1:17">
      <c r="A49" t="s">
        <v>310</v>
      </c>
      <c r="B49" t="s">
        <v>311</v>
      </c>
      <c r="C49" t="s">
        <v>121</v>
      </c>
      <c r="D49" t="s">
        <v>122</v>
      </c>
      <c r="E49" t="s">
        <v>150</v>
      </c>
      <c r="F49" t="s">
        <v>392</v>
      </c>
      <c r="G49" t="s">
        <v>129</v>
      </c>
      <c r="H49">
        <v>2040</v>
      </c>
      <c r="I49">
        <f t="shared" si="0"/>
        <v>52</v>
      </c>
      <c r="L49">
        <v>0</v>
      </c>
      <c r="M49">
        <v>0</v>
      </c>
      <c r="N49">
        <v>0</v>
      </c>
      <c r="O49">
        <v>0</v>
      </c>
      <c r="Q49" t="s">
        <v>695</v>
      </c>
    </row>
    <row r="50" spans="1:17">
      <c r="A50" t="s">
        <v>310</v>
      </c>
      <c r="B50" t="s">
        <v>311</v>
      </c>
      <c r="C50" t="s">
        <v>121</v>
      </c>
      <c r="D50" t="s">
        <v>122</v>
      </c>
      <c r="E50" t="s">
        <v>150</v>
      </c>
      <c r="F50" t="s">
        <v>392</v>
      </c>
      <c r="G50" t="s">
        <v>129</v>
      </c>
      <c r="H50">
        <v>2050</v>
      </c>
      <c r="I50">
        <f t="shared" si="0"/>
        <v>59.4</v>
      </c>
      <c r="L50">
        <v>0</v>
      </c>
      <c r="M50">
        <v>0</v>
      </c>
      <c r="N50">
        <v>0</v>
      </c>
      <c r="O50">
        <v>0</v>
      </c>
      <c r="Q50" t="s">
        <v>695</v>
      </c>
    </row>
    <row r="51" spans="1:17">
      <c r="A51" t="s">
        <v>310</v>
      </c>
      <c r="B51" t="s">
        <v>311</v>
      </c>
      <c r="C51" t="s">
        <v>133</v>
      </c>
      <c r="D51" t="s">
        <v>134</v>
      </c>
      <c r="E51" t="s">
        <v>150</v>
      </c>
      <c r="F51" t="s">
        <v>392</v>
      </c>
      <c r="G51" t="s">
        <v>117</v>
      </c>
      <c r="H51">
        <v>2022</v>
      </c>
      <c r="I51">
        <v>14.8</v>
      </c>
      <c r="L51">
        <v>0</v>
      </c>
      <c r="M51">
        <v>0</v>
      </c>
      <c r="N51">
        <v>0</v>
      </c>
      <c r="O51">
        <v>0</v>
      </c>
      <c r="Q51" t="s">
        <v>695</v>
      </c>
    </row>
    <row r="52" spans="1:17">
      <c r="A52" t="s">
        <v>310</v>
      </c>
      <c r="B52" t="s">
        <v>311</v>
      </c>
      <c r="C52" t="s">
        <v>133</v>
      </c>
      <c r="D52" t="s">
        <v>134</v>
      </c>
      <c r="E52" t="s">
        <v>150</v>
      </c>
      <c r="F52" t="s">
        <v>392</v>
      </c>
      <c r="G52" t="s">
        <v>129</v>
      </c>
      <c r="H52">
        <v>2030</v>
      </c>
      <c r="I52">
        <v>17.8</v>
      </c>
      <c r="L52">
        <v>0</v>
      </c>
      <c r="M52">
        <v>0</v>
      </c>
      <c r="N52">
        <v>0</v>
      </c>
      <c r="O52">
        <v>0</v>
      </c>
      <c r="Q52" t="s">
        <v>695</v>
      </c>
    </row>
    <row r="53" spans="1:17">
      <c r="A53" t="s">
        <v>310</v>
      </c>
      <c r="B53" t="s">
        <v>311</v>
      </c>
      <c r="C53" t="s">
        <v>133</v>
      </c>
      <c r="D53" t="s">
        <v>134</v>
      </c>
      <c r="E53" t="s">
        <v>150</v>
      </c>
      <c r="F53" t="s">
        <v>392</v>
      </c>
      <c r="G53" t="s">
        <v>129</v>
      </c>
      <c r="H53">
        <v>2035</v>
      </c>
      <c r="I53">
        <v>20</v>
      </c>
      <c r="L53">
        <v>0</v>
      </c>
      <c r="M53">
        <v>0</v>
      </c>
      <c r="N53">
        <v>0</v>
      </c>
      <c r="O53">
        <v>0</v>
      </c>
      <c r="Q53" t="s">
        <v>695</v>
      </c>
    </row>
    <row r="54" spans="1:17">
      <c r="A54" t="s">
        <v>310</v>
      </c>
      <c r="B54" t="s">
        <v>311</v>
      </c>
      <c r="C54" t="s">
        <v>133</v>
      </c>
      <c r="D54" t="s">
        <v>134</v>
      </c>
      <c r="E54" t="s">
        <v>150</v>
      </c>
      <c r="F54" t="s">
        <v>392</v>
      </c>
      <c r="G54" t="s">
        <v>129</v>
      </c>
      <c r="H54">
        <v>2040</v>
      </c>
      <c r="I54">
        <v>23.1</v>
      </c>
      <c r="L54">
        <v>0</v>
      </c>
      <c r="M54">
        <v>0</v>
      </c>
      <c r="N54">
        <v>0</v>
      </c>
      <c r="O54">
        <v>0</v>
      </c>
      <c r="Q54" t="s">
        <v>695</v>
      </c>
    </row>
    <row r="55" spans="1:17">
      <c r="A55" t="s">
        <v>310</v>
      </c>
      <c r="B55" t="s">
        <v>311</v>
      </c>
      <c r="C55" t="s">
        <v>133</v>
      </c>
      <c r="D55" t="s">
        <v>134</v>
      </c>
      <c r="E55" t="s">
        <v>150</v>
      </c>
      <c r="F55" t="s">
        <v>392</v>
      </c>
      <c r="G55" t="s">
        <v>129</v>
      </c>
      <c r="H55">
        <v>2050</v>
      </c>
      <c r="I55">
        <v>30.5</v>
      </c>
      <c r="L55">
        <v>0</v>
      </c>
      <c r="M55">
        <v>0</v>
      </c>
      <c r="N55">
        <v>0</v>
      </c>
      <c r="O55">
        <v>0</v>
      </c>
      <c r="Q55" t="s">
        <v>695</v>
      </c>
    </row>
    <row r="56" spans="1:17">
      <c r="A56" t="s">
        <v>310</v>
      </c>
      <c r="B56" t="s">
        <v>311</v>
      </c>
      <c r="C56" t="s">
        <v>147</v>
      </c>
      <c r="D56" t="s">
        <v>148</v>
      </c>
      <c r="E56" t="s">
        <v>150</v>
      </c>
      <c r="F56" t="s">
        <v>392</v>
      </c>
      <c r="G56" t="s">
        <v>117</v>
      </c>
      <c r="H56">
        <v>2022</v>
      </c>
      <c r="I56">
        <v>0</v>
      </c>
      <c r="L56">
        <v>0</v>
      </c>
      <c r="M56">
        <v>0</v>
      </c>
      <c r="N56">
        <v>0</v>
      </c>
      <c r="O56">
        <v>0</v>
      </c>
      <c r="Q56" t="s">
        <v>695</v>
      </c>
    </row>
    <row r="57" spans="1:17">
      <c r="A57" t="s">
        <v>310</v>
      </c>
      <c r="B57" t="s">
        <v>311</v>
      </c>
      <c r="C57" t="s">
        <v>147</v>
      </c>
      <c r="D57" t="s">
        <v>148</v>
      </c>
      <c r="E57" t="s">
        <v>150</v>
      </c>
      <c r="F57" t="s">
        <v>392</v>
      </c>
      <c r="G57" t="s">
        <v>129</v>
      </c>
      <c r="H57">
        <v>2030</v>
      </c>
      <c r="I57">
        <v>0</v>
      </c>
      <c r="L57">
        <v>0</v>
      </c>
      <c r="M57">
        <v>0</v>
      </c>
      <c r="N57">
        <v>0</v>
      </c>
      <c r="O57">
        <v>0</v>
      </c>
      <c r="Q57" t="s">
        <v>695</v>
      </c>
    </row>
    <row r="58" spans="1:17">
      <c r="A58" t="s">
        <v>310</v>
      </c>
      <c r="B58" t="s">
        <v>311</v>
      </c>
      <c r="C58" t="s">
        <v>147</v>
      </c>
      <c r="D58" t="s">
        <v>148</v>
      </c>
      <c r="E58" t="s">
        <v>150</v>
      </c>
      <c r="F58" t="s">
        <v>392</v>
      </c>
      <c r="G58" t="s">
        <v>129</v>
      </c>
      <c r="H58">
        <v>2035</v>
      </c>
      <c r="I58">
        <v>11.2</v>
      </c>
      <c r="L58">
        <v>0</v>
      </c>
      <c r="M58">
        <v>0</v>
      </c>
      <c r="N58">
        <v>0</v>
      </c>
      <c r="O58">
        <v>0</v>
      </c>
      <c r="Q58" t="s">
        <v>695</v>
      </c>
    </row>
    <row r="59" spans="1:17">
      <c r="A59" t="s">
        <v>310</v>
      </c>
      <c r="B59" t="s">
        <v>311</v>
      </c>
      <c r="C59" t="s">
        <v>147</v>
      </c>
      <c r="D59" t="s">
        <v>148</v>
      </c>
      <c r="E59" t="s">
        <v>150</v>
      </c>
      <c r="F59" t="s">
        <v>392</v>
      </c>
      <c r="G59" t="s">
        <v>129</v>
      </c>
      <c r="H59">
        <v>2040</v>
      </c>
      <c r="I59">
        <v>28.9</v>
      </c>
      <c r="L59">
        <v>0</v>
      </c>
      <c r="M59">
        <v>0</v>
      </c>
      <c r="N59">
        <v>0</v>
      </c>
      <c r="O59">
        <v>0</v>
      </c>
      <c r="Q59" t="s">
        <v>695</v>
      </c>
    </row>
    <row r="60" spans="1:17">
      <c r="A60" t="s">
        <v>310</v>
      </c>
      <c r="B60" t="s">
        <v>311</v>
      </c>
      <c r="C60" t="s">
        <v>147</v>
      </c>
      <c r="D60" t="s">
        <v>148</v>
      </c>
      <c r="E60" t="s">
        <v>150</v>
      </c>
      <c r="F60" t="s">
        <v>392</v>
      </c>
      <c r="G60" t="s">
        <v>129</v>
      </c>
      <c r="H60">
        <v>2050</v>
      </c>
      <c r="I60">
        <v>28.9</v>
      </c>
      <c r="L60">
        <v>0</v>
      </c>
      <c r="M60">
        <v>0</v>
      </c>
      <c r="N60">
        <v>0</v>
      </c>
      <c r="O60">
        <v>0</v>
      </c>
      <c r="Q60" t="s">
        <v>695</v>
      </c>
    </row>
    <row r="61" spans="1:17">
      <c r="A61" t="s">
        <v>310</v>
      </c>
      <c r="B61" t="s">
        <v>311</v>
      </c>
      <c r="C61" t="s">
        <v>172</v>
      </c>
      <c r="D61" t="s">
        <v>173</v>
      </c>
      <c r="E61" t="s">
        <v>150</v>
      </c>
      <c r="F61" t="s">
        <v>392</v>
      </c>
      <c r="G61" t="s">
        <v>117</v>
      </c>
      <c r="H61">
        <v>2022</v>
      </c>
      <c r="I61">
        <v>0.2</v>
      </c>
      <c r="L61">
        <v>0</v>
      </c>
      <c r="M61">
        <v>0</v>
      </c>
      <c r="N61">
        <v>0</v>
      </c>
      <c r="O61">
        <v>0</v>
      </c>
      <c r="Q61" t="s">
        <v>695</v>
      </c>
    </row>
    <row r="62" spans="1:17">
      <c r="A62" t="s">
        <v>310</v>
      </c>
      <c r="B62" t="s">
        <v>311</v>
      </c>
      <c r="C62" t="s">
        <v>172</v>
      </c>
      <c r="D62" t="s">
        <v>173</v>
      </c>
      <c r="E62" t="s">
        <v>150</v>
      </c>
      <c r="F62" t="s">
        <v>392</v>
      </c>
      <c r="G62" t="s">
        <v>129</v>
      </c>
      <c r="H62">
        <v>2030</v>
      </c>
      <c r="I62">
        <v>3.9</v>
      </c>
      <c r="L62">
        <v>0</v>
      </c>
      <c r="M62">
        <v>0</v>
      </c>
      <c r="N62">
        <v>0</v>
      </c>
      <c r="O62">
        <v>0</v>
      </c>
      <c r="Q62" t="s">
        <v>695</v>
      </c>
    </row>
    <row r="63" spans="1:17">
      <c r="A63" t="s">
        <v>310</v>
      </c>
      <c r="B63" t="s">
        <v>311</v>
      </c>
      <c r="C63" t="s">
        <v>172</v>
      </c>
      <c r="D63" t="s">
        <v>173</v>
      </c>
      <c r="E63" t="s">
        <v>150</v>
      </c>
      <c r="F63" t="s">
        <v>392</v>
      </c>
      <c r="G63" t="s">
        <v>129</v>
      </c>
      <c r="H63">
        <v>2035</v>
      </c>
      <c r="I63">
        <v>6.6</v>
      </c>
      <c r="L63">
        <v>0</v>
      </c>
      <c r="M63">
        <v>0</v>
      </c>
      <c r="N63">
        <v>0</v>
      </c>
      <c r="O63">
        <v>0</v>
      </c>
      <c r="Q63" t="s">
        <v>695</v>
      </c>
    </row>
    <row r="64" spans="1:17">
      <c r="A64" t="s">
        <v>310</v>
      </c>
      <c r="B64" t="s">
        <v>311</v>
      </c>
      <c r="C64" t="s">
        <v>172</v>
      </c>
      <c r="D64" t="s">
        <v>173</v>
      </c>
      <c r="E64" t="s">
        <v>150</v>
      </c>
      <c r="F64" t="s">
        <v>392</v>
      </c>
      <c r="G64" t="s">
        <v>129</v>
      </c>
      <c r="H64">
        <v>2040</v>
      </c>
      <c r="I64">
        <v>8.8000000000000007</v>
      </c>
      <c r="L64">
        <v>0</v>
      </c>
      <c r="M64">
        <v>0</v>
      </c>
      <c r="N64">
        <v>0</v>
      </c>
      <c r="O64">
        <v>0</v>
      </c>
      <c r="Q64" t="s">
        <v>695</v>
      </c>
    </row>
    <row r="65" spans="1:17">
      <c r="A65" t="s">
        <v>310</v>
      </c>
      <c r="B65" t="s">
        <v>311</v>
      </c>
      <c r="C65" t="s">
        <v>172</v>
      </c>
      <c r="D65" t="s">
        <v>173</v>
      </c>
      <c r="E65" t="s">
        <v>150</v>
      </c>
      <c r="F65" t="s">
        <v>392</v>
      </c>
      <c r="G65" t="s">
        <v>129</v>
      </c>
      <c r="H65">
        <v>2050</v>
      </c>
      <c r="I65">
        <v>10.5</v>
      </c>
      <c r="L65">
        <v>0</v>
      </c>
      <c r="M65">
        <v>0</v>
      </c>
      <c r="N65">
        <v>0</v>
      </c>
      <c r="O65">
        <v>0</v>
      </c>
      <c r="Q65" t="s">
        <v>695</v>
      </c>
    </row>
    <row r="66" spans="1:17">
      <c r="A66" t="s">
        <v>310</v>
      </c>
      <c r="B66" t="s">
        <v>311</v>
      </c>
      <c r="C66" t="s">
        <v>196</v>
      </c>
      <c r="D66" t="s">
        <v>197</v>
      </c>
      <c r="E66" t="s">
        <v>150</v>
      </c>
      <c r="F66" t="s">
        <v>392</v>
      </c>
      <c r="G66" t="s">
        <v>117</v>
      </c>
      <c r="H66">
        <v>2022</v>
      </c>
      <c r="I66">
        <v>0.2</v>
      </c>
      <c r="L66">
        <v>0</v>
      </c>
      <c r="M66">
        <v>0</v>
      </c>
      <c r="N66">
        <v>0</v>
      </c>
      <c r="O66">
        <v>0</v>
      </c>
      <c r="Q66" t="s">
        <v>695</v>
      </c>
    </row>
    <row r="67" spans="1:17">
      <c r="A67" t="s">
        <v>310</v>
      </c>
      <c r="B67" t="s">
        <v>311</v>
      </c>
      <c r="C67" t="s">
        <v>196</v>
      </c>
      <c r="D67" t="s">
        <v>197</v>
      </c>
      <c r="E67" t="s">
        <v>150</v>
      </c>
      <c r="F67" t="s">
        <v>392</v>
      </c>
      <c r="G67" t="s">
        <v>129</v>
      </c>
      <c r="H67">
        <v>2030</v>
      </c>
      <c r="I67">
        <v>3.9</v>
      </c>
      <c r="L67">
        <v>0</v>
      </c>
      <c r="M67">
        <v>0</v>
      </c>
      <c r="N67">
        <v>0</v>
      </c>
      <c r="O67">
        <v>0</v>
      </c>
      <c r="Q67" t="s">
        <v>695</v>
      </c>
    </row>
    <row r="68" spans="1:17">
      <c r="A68" t="s">
        <v>310</v>
      </c>
      <c r="B68" t="s">
        <v>311</v>
      </c>
      <c r="C68" t="s">
        <v>196</v>
      </c>
      <c r="D68" t="s">
        <v>197</v>
      </c>
      <c r="E68" t="s">
        <v>150</v>
      </c>
      <c r="F68" t="s">
        <v>392</v>
      </c>
      <c r="G68" t="s">
        <v>129</v>
      </c>
      <c r="H68">
        <v>2035</v>
      </c>
      <c r="I68">
        <v>6.6</v>
      </c>
      <c r="L68">
        <v>0</v>
      </c>
      <c r="M68">
        <v>0</v>
      </c>
      <c r="N68">
        <v>0</v>
      </c>
      <c r="O68">
        <v>0</v>
      </c>
      <c r="Q68" t="s">
        <v>695</v>
      </c>
    </row>
    <row r="69" spans="1:17">
      <c r="A69" t="s">
        <v>310</v>
      </c>
      <c r="B69" t="s">
        <v>311</v>
      </c>
      <c r="C69" t="s">
        <v>196</v>
      </c>
      <c r="D69" t="s">
        <v>197</v>
      </c>
      <c r="E69" t="s">
        <v>150</v>
      </c>
      <c r="F69" t="s">
        <v>392</v>
      </c>
      <c r="G69" t="s">
        <v>129</v>
      </c>
      <c r="H69">
        <v>2040</v>
      </c>
      <c r="I69">
        <v>8.8000000000000007</v>
      </c>
      <c r="L69">
        <v>0</v>
      </c>
      <c r="M69">
        <v>0</v>
      </c>
      <c r="N69">
        <v>0</v>
      </c>
      <c r="O69">
        <v>0</v>
      </c>
      <c r="Q69" t="s">
        <v>695</v>
      </c>
    </row>
    <row r="70" spans="1:17">
      <c r="A70" t="s">
        <v>310</v>
      </c>
      <c r="B70" t="s">
        <v>311</v>
      </c>
      <c r="C70" t="s">
        <v>196</v>
      </c>
      <c r="D70" t="s">
        <v>197</v>
      </c>
      <c r="E70" t="s">
        <v>150</v>
      </c>
      <c r="F70" t="s">
        <v>392</v>
      </c>
      <c r="G70" t="s">
        <v>129</v>
      </c>
      <c r="H70">
        <v>2050</v>
      </c>
      <c r="I70">
        <v>10.5</v>
      </c>
      <c r="L70">
        <v>0</v>
      </c>
      <c r="M70">
        <v>0</v>
      </c>
      <c r="N70">
        <v>0</v>
      </c>
      <c r="O70">
        <v>0</v>
      </c>
      <c r="Q70" t="s">
        <v>695</v>
      </c>
    </row>
    <row r="71" spans="1:17">
      <c r="A71" t="s">
        <v>310</v>
      </c>
      <c r="B71" t="s">
        <v>311</v>
      </c>
      <c r="C71" t="s">
        <v>106</v>
      </c>
      <c r="D71" t="s">
        <v>107</v>
      </c>
      <c r="E71" t="s">
        <v>150</v>
      </c>
      <c r="F71" t="s">
        <v>392</v>
      </c>
      <c r="G71" t="s">
        <v>117</v>
      </c>
      <c r="H71">
        <v>2022</v>
      </c>
      <c r="I71">
        <v>128.69999999999999</v>
      </c>
      <c r="L71">
        <v>0</v>
      </c>
      <c r="M71">
        <v>0</v>
      </c>
      <c r="N71">
        <v>0</v>
      </c>
      <c r="O71">
        <v>0</v>
      </c>
      <c r="Q71" t="s">
        <v>695</v>
      </c>
    </row>
    <row r="72" spans="1:17">
      <c r="A72" t="s">
        <v>310</v>
      </c>
      <c r="B72" t="s">
        <v>311</v>
      </c>
      <c r="C72" t="s">
        <v>106</v>
      </c>
      <c r="D72" t="s">
        <v>107</v>
      </c>
      <c r="E72" t="s">
        <v>150</v>
      </c>
      <c r="F72" t="s">
        <v>392</v>
      </c>
      <c r="G72" t="s">
        <v>129</v>
      </c>
      <c r="H72">
        <v>2030</v>
      </c>
      <c r="I72">
        <v>141.9</v>
      </c>
      <c r="L72">
        <v>0</v>
      </c>
      <c r="M72">
        <v>0</v>
      </c>
      <c r="N72">
        <v>0</v>
      </c>
      <c r="O72">
        <v>0</v>
      </c>
      <c r="Q72" t="s">
        <v>695</v>
      </c>
    </row>
    <row r="73" spans="1:17">
      <c r="A73" t="s">
        <v>310</v>
      </c>
      <c r="B73" t="s">
        <v>311</v>
      </c>
      <c r="C73" t="s">
        <v>106</v>
      </c>
      <c r="D73" t="s">
        <v>107</v>
      </c>
      <c r="E73" t="s">
        <v>150</v>
      </c>
      <c r="F73" t="s">
        <v>392</v>
      </c>
      <c r="G73" t="s">
        <v>129</v>
      </c>
      <c r="H73">
        <v>2035</v>
      </c>
      <c r="I73">
        <v>143.69999999999999</v>
      </c>
      <c r="L73">
        <v>0</v>
      </c>
      <c r="M73">
        <v>0</v>
      </c>
      <c r="N73">
        <v>0</v>
      </c>
      <c r="O73">
        <v>0</v>
      </c>
      <c r="Q73" t="s">
        <v>695</v>
      </c>
    </row>
    <row r="74" spans="1:17">
      <c r="A74" t="s">
        <v>310</v>
      </c>
      <c r="B74" t="s">
        <v>311</v>
      </c>
      <c r="C74" t="s">
        <v>106</v>
      </c>
      <c r="D74" t="s">
        <v>107</v>
      </c>
      <c r="E74" t="s">
        <v>150</v>
      </c>
      <c r="F74" t="s">
        <v>392</v>
      </c>
      <c r="G74" t="s">
        <v>129</v>
      </c>
      <c r="H74">
        <v>2040</v>
      </c>
      <c r="I74">
        <v>145</v>
      </c>
      <c r="L74">
        <v>0</v>
      </c>
      <c r="M74">
        <v>0</v>
      </c>
      <c r="N74">
        <v>0</v>
      </c>
      <c r="O74">
        <v>0</v>
      </c>
      <c r="Q74" t="s">
        <v>695</v>
      </c>
    </row>
    <row r="75" spans="1:17">
      <c r="A75" t="s">
        <v>310</v>
      </c>
      <c r="B75" t="s">
        <v>311</v>
      </c>
      <c r="C75" t="s">
        <v>106</v>
      </c>
      <c r="D75" t="s">
        <v>107</v>
      </c>
      <c r="E75" t="s">
        <v>150</v>
      </c>
      <c r="F75" t="s">
        <v>392</v>
      </c>
      <c r="G75" t="s">
        <v>129</v>
      </c>
      <c r="H75">
        <v>2050</v>
      </c>
      <c r="I75">
        <v>146.4</v>
      </c>
      <c r="L75">
        <v>0</v>
      </c>
      <c r="M75">
        <v>0</v>
      </c>
      <c r="N75">
        <v>0</v>
      </c>
      <c r="O75">
        <v>0</v>
      </c>
      <c r="Q75" t="s">
        <v>695</v>
      </c>
    </row>
    <row r="76" spans="1:17">
      <c r="A76" t="s">
        <v>310</v>
      </c>
      <c r="B76" t="s">
        <v>311</v>
      </c>
      <c r="C76" t="s">
        <v>506</v>
      </c>
      <c r="D76" t="s">
        <v>507</v>
      </c>
      <c r="E76" t="s">
        <v>150</v>
      </c>
      <c r="F76" t="s">
        <v>392</v>
      </c>
      <c r="G76" t="s">
        <v>117</v>
      </c>
      <c r="H76">
        <v>2022</v>
      </c>
      <c r="I76">
        <v>146.1</v>
      </c>
      <c r="L76">
        <v>0</v>
      </c>
      <c r="M76">
        <v>0</v>
      </c>
      <c r="N76">
        <v>0</v>
      </c>
      <c r="O76">
        <v>0</v>
      </c>
      <c r="Q76" t="s">
        <v>695</v>
      </c>
    </row>
    <row r="77" spans="1:17">
      <c r="A77" t="s">
        <v>310</v>
      </c>
      <c r="B77" t="s">
        <v>311</v>
      </c>
      <c r="C77" t="s">
        <v>506</v>
      </c>
      <c r="D77" t="s">
        <v>507</v>
      </c>
      <c r="E77" t="s">
        <v>150</v>
      </c>
      <c r="F77" t="s">
        <v>392</v>
      </c>
      <c r="G77" t="s">
        <v>129</v>
      </c>
      <c r="H77">
        <v>2030</v>
      </c>
      <c r="I77">
        <v>163.9</v>
      </c>
      <c r="L77">
        <v>0</v>
      </c>
      <c r="M77">
        <v>0</v>
      </c>
      <c r="N77">
        <v>0</v>
      </c>
      <c r="O77">
        <v>0</v>
      </c>
      <c r="Q77" t="s">
        <v>695</v>
      </c>
    </row>
    <row r="78" spans="1:17">
      <c r="A78" t="s">
        <v>310</v>
      </c>
      <c r="B78" t="s">
        <v>311</v>
      </c>
      <c r="C78" t="s">
        <v>506</v>
      </c>
      <c r="D78" t="s">
        <v>507</v>
      </c>
      <c r="E78" t="s">
        <v>150</v>
      </c>
      <c r="F78" t="s">
        <v>392</v>
      </c>
      <c r="G78" t="s">
        <v>129</v>
      </c>
      <c r="H78">
        <v>2035</v>
      </c>
      <c r="I78">
        <v>180.4</v>
      </c>
      <c r="L78">
        <v>0</v>
      </c>
      <c r="M78">
        <v>0</v>
      </c>
      <c r="N78">
        <v>0</v>
      </c>
      <c r="O78">
        <v>0</v>
      </c>
      <c r="Q78" t="s">
        <v>695</v>
      </c>
    </row>
    <row r="79" spans="1:17">
      <c r="A79" t="s">
        <v>310</v>
      </c>
      <c r="B79" t="s">
        <v>311</v>
      </c>
      <c r="C79" t="s">
        <v>506</v>
      </c>
      <c r="D79" t="s">
        <v>507</v>
      </c>
      <c r="E79" t="s">
        <v>150</v>
      </c>
      <c r="F79" t="s">
        <v>392</v>
      </c>
      <c r="G79" t="s">
        <v>129</v>
      </c>
      <c r="H79">
        <v>2040</v>
      </c>
      <c r="I79">
        <v>203.3</v>
      </c>
      <c r="L79">
        <v>0</v>
      </c>
      <c r="M79">
        <v>0</v>
      </c>
      <c r="N79">
        <v>0</v>
      </c>
      <c r="O79">
        <v>0</v>
      </c>
      <c r="Q79" t="s">
        <v>695</v>
      </c>
    </row>
    <row r="80" spans="1:17">
      <c r="A80" t="s">
        <v>310</v>
      </c>
      <c r="B80" t="s">
        <v>311</v>
      </c>
      <c r="C80" t="s">
        <v>506</v>
      </c>
      <c r="D80" t="s">
        <v>507</v>
      </c>
      <c r="E80" t="s">
        <v>150</v>
      </c>
      <c r="F80" t="s">
        <v>392</v>
      </c>
      <c r="G80" t="s">
        <v>129</v>
      </c>
      <c r="H80">
        <v>2050</v>
      </c>
      <c r="I80">
        <v>215.1</v>
      </c>
      <c r="L80">
        <v>0</v>
      </c>
      <c r="M80">
        <v>0</v>
      </c>
      <c r="N80">
        <v>0</v>
      </c>
      <c r="O80">
        <v>0</v>
      </c>
      <c r="Q80" t="s">
        <v>695</v>
      </c>
    </row>
    <row r="81" spans="1:17">
      <c r="A81" t="s">
        <v>310</v>
      </c>
      <c r="B81" t="s">
        <v>311</v>
      </c>
      <c r="C81" t="s">
        <v>121</v>
      </c>
      <c r="D81" t="s">
        <v>122</v>
      </c>
      <c r="E81" t="s">
        <v>110</v>
      </c>
      <c r="F81" t="s">
        <v>392</v>
      </c>
      <c r="G81" t="s">
        <v>117</v>
      </c>
      <c r="H81">
        <v>2022</v>
      </c>
      <c r="I81">
        <f>I86+I91</f>
        <v>5.0999999999999996</v>
      </c>
      <c r="L81">
        <v>0</v>
      </c>
      <c r="M81">
        <v>0</v>
      </c>
      <c r="N81">
        <v>0</v>
      </c>
      <c r="O81">
        <v>0</v>
      </c>
      <c r="Q81" t="s">
        <v>695</v>
      </c>
    </row>
    <row r="82" spans="1:17">
      <c r="A82" t="s">
        <v>310</v>
      </c>
      <c r="B82" t="s">
        <v>311</v>
      </c>
      <c r="C82" t="s">
        <v>121</v>
      </c>
      <c r="D82" t="s">
        <v>122</v>
      </c>
      <c r="E82" t="s">
        <v>110</v>
      </c>
      <c r="F82" t="s">
        <v>392</v>
      </c>
      <c r="G82" t="s">
        <v>129</v>
      </c>
      <c r="H82">
        <v>2030</v>
      </c>
      <c r="I82">
        <f t="shared" ref="I82:I85" si="1">I87+I92</f>
        <v>5.3</v>
      </c>
      <c r="L82">
        <v>0</v>
      </c>
      <c r="M82">
        <v>0</v>
      </c>
      <c r="N82">
        <v>0</v>
      </c>
      <c r="O82">
        <v>0</v>
      </c>
      <c r="Q82" t="s">
        <v>695</v>
      </c>
    </row>
    <row r="83" spans="1:17">
      <c r="A83" t="s">
        <v>310</v>
      </c>
      <c r="B83" t="s">
        <v>311</v>
      </c>
      <c r="C83" t="s">
        <v>121</v>
      </c>
      <c r="D83" t="s">
        <v>122</v>
      </c>
      <c r="E83" t="s">
        <v>110</v>
      </c>
      <c r="F83" t="s">
        <v>392</v>
      </c>
      <c r="G83" t="s">
        <v>129</v>
      </c>
      <c r="H83">
        <v>2035</v>
      </c>
      <c r="I83">
        <f t="shared" si="1"/>
        <v>8.1999999999999993</v>
      </c>
      <c r="L83">
        <v>0</v>
      </c>
      <c r="M83">
        <v>0</v>
      </c>
      <c r="N83">
        <v>0</v>
      </c>
      <c r="O83">
        <v>0</v>
      </c>
      <c r="Q83" t="s">
        <v>695</v>
      </c>
    </row>
    <row r="84" spans="1:17">
      <c r="A84" t="s">
        <v>310</v>
      </c>
      <c r="B84" t="s">
        <v>311</v>
      </c>
      <c r="C84" t="s">
        <v>121</v>
      </c>
      <c r="D84" t="s">
        <v>122</v>
      </c>
      <c r="E84" t="s">
        <v>110</v>
      </c>
      <c r="F84" t="s">
        <v>392</v>
      </c>
      <c r="G84" t="s">
        <v>129</v>
      </c>
      <c r="H84">
        <v>2040</v>
      </c>
      <c r="I84">
        <f t="shared" si="1"/>
        <v>12.7</v>
      </c>
      <c r="L84">
        <v>0</v>
      </c>
      <c r="M84">
        <v>0</v>
      </c>
      <c r="N84">
        <v>0</v>
      </c>
      <c r="O84">
        <v>0</v>
      </c>
      <c r="Q84" t="s">
        <v>695</v>
      </c>
    </row>
    <row r="85" spans="1:17">
      <c r="A85" t="s">
        <v>310</v>
      </c>
      <c r="B85" t="s">
        <v>311</v>
      </c>
      <c r="C85" t="s">
        <v>121</v>
      </c>
      <c r="D85" t="s">
        <v>122</v>
      </c>
      <c r="E85" t="s">
        <v>110</v>
      </c>
      <c r="F85" t="s">
        <v>392</v>
      </c>
      <c r="G85" t="s">
        <v>129</v>
      </c>
      <c r="H85">
        <v>2050</v>
      </c>
      <c r="I85">
        <f t="shared" si="1"/>
        <v>14.100000000000001</v>
      </c>
      <c r="L85">
        <v>0</v>
      </c>
      <c r="M85">
        <v>0</v>
      </c>
      <c r="N85">
        <v>0</v>
      </c>
      <c r="O85">
        <v>0</v>
      </c>
      <c r="Q85" t="s">
        <v>695</v>
      </c>
    </row>
    <row r="86" spans="1:17">
      <c r="A86" t="s">
        <v>310</v>
      </c>
      <c r="B86" t="s">
        <v>311</v>
      </c>
      <c r="C86" t="s">
        <v>133</v>
      </c>
      <c r="D86" t="s">
        <v>134</v>
      </c>
      <c r="E86" t="s">
        <v>110</v>
      </c>
      <c r="F86" t="s">
        <v>392</v>
      </c>
      <c r="G86" t="s">
        <v>117</v>
      </c>
      <c r="H86">
        <v>2022</v>
      </c>
      <c r="I86">
        <v>5.0999999999999996</v>
      </c>
      <c r="L86">
        <v>0</v>
      </c>
      <c r="M86">
        <v>0</v>
      </c>
      <c r="N86">
        <v>0</v>
      </c>
      <c r="O86">
        <v>0</v>
      </c>
      <c r="Q86" t="s">
        <v>695</v>
      </c>
    </row>
    <row r="87" spans="1:17">
      <c r="A87" t="s">
        <v>310</v>
      </c>
      <c r="B87" t="s">
        <v>311</v>
      </c>
      <c r="C87" t="s">
        <v>133</v>
      </c>
      <c r="D87" t="s">
        <v>134</v>
      </c>
      <c r="E87" t="s">
        <v>110</v>
      </c>
      <c r="F87" t="s">
        <v>392</v>
      </c>
      <c r="G87" t="s">
        <v>129</v>
      </c>
      <c r="H87">
        <v>2030</v>
      </c>
      <c r="I87">
        <v>5.3</v>
      </c>
      <c r="L87">
        <v>1</v>
      </c>
      <c r="M87">
        <v>0</v>
      </c>
      <c r="N87">
        <v>0</v>
      </c>
      <c r="O87">
        <v>1</v>
      </c>
      <c r="P87" t="s">
        <v>751</v>
      </c>
      <c r="Q87" t="s">
        <v>695</v>
      </c>
    </row>
    <row r="88" spans="1:17">
      <c r="A88" t="s">
        <v>310</v>
      </c>
      <c r="B88" t="s">
        <v>311</v>
      </c>
      <c r="C88" t="s">
        <v>133</v>
      </c>
      <c r="D88" t="s">
        <v>134</v>
      </c>
      <c r="E88" t="s">
        <v>110</v>
      </c>
      <c r="F88" t="s">
        <v>392</v>
      </c>
      <c r="G88" t="s">
        <v>129</v>
      </c>
      <c r="H88">
        <v>2035</v>
      </c>
      <c r="I88">
        <v>5.8</v>
      </c>
      <c r="L88">
        <v>1</v>
      </c>
      <c r="M88">
        <v>0</v>
      </c>
      <c r="N88">
        <v>0</v>
      </c>
      <c r="O88">
        <v>1</v>
      </c>
      <c r="P88" t="s">
        <v>751</v>
      </c>
      <c r="Q88" t="s">
        <v>695</v>
      </c>
    </row>
    <row r="89" spans="1:17">
      <c r="A89" t="s">
        <v>310</v>
      </c>
      <c r="B89" t="s">
        <v>311</v>
      </c>
      <c r="C89" t="s">
        <v>133</v>
      </c>
      <c r="D89" t="s">
        <v>134</v>
      </c>
      <c r="E89" t="s">
        <v>110</v>
      </c>
      <c r="F89" t="s">
        <v>392</v>
      </c>
      <c r="G89" t="s">
        <v>129</v>
      </c>
      <c r="H89">
        <v>2040</v>
      </c>
      <c r="I89">
        <v>6.5</v>
      </c>
      <c r="L89">
        <v>1</v>
      </c>
      <c r="M89">
        <v>0</v>
      </c>
      <c r="N89">
        <v>0</v>
      </c>
      <c r="O89">
        <v>1</v>
      </c>
      <c r="P89" t="s">
        <v>751</v>
      </c>
      <c r="Q89" t="s">
        <v>695</v>
      </c>
    </row>
    <row r="90" spans="1:17">
      <c r="A90" t="s">
        <v>310</v>
      </c>
      <c r="B90" t="s">
        <v>311</v>
      </c>
      <c r="C90" t="s">
        <v>133</v>
      </c>
      <c r="D90" t="s">
        <v>134</v>
      </c>
      <c r="E90" t="s">
        <v>110</v>
      </c>
      <c r="F90" t="s">
        <v>392</v>
      </c>
      <c r="G90" t="s">
        <v>129</v>
      </c>
      <c r="H90">
        <v>2050</v>
      </c>
      <c r="I90">
        <v>7.9</v>
      </c>
      <c r="L90">
        <v>1</v>
      </c>
      <c r="M90">
        <v>0</v>
      </c>
      <c r="N90">
        <v>0</v>
      </c>
      <c r="O90">
        <v>1</v>
      </c>
      <c r="P90" t="s">
        <v>751</v>
      </c>
      <c r="Q90" t="s">
        <v>695</v>
      </c>
    </row>
    <row r="91" spans="1:17">
      <c r="A91" t="s">
        <v>310</v>
      </c>
      <c r="B91" t="s">
        <v>311</v>
      </c>
      <c r="C91" t="s">
        <v>147</v>
      </c>
      <c r="D91" t="s">
        <v>148</v>
      </c>
      <c r="E91" t="s">
        <v>110</v>
      </c>
      <c r="F91" t="s">
        <v>392</v>
      </c>
      <c r="G91" t="s">
        <v>117</v>
      </c>
      <c r="H91">
        <v>2022</v>
      </c>
      <c r="I91">
        <v>0</v>
      </c>
      <c r="L91">
        <v>0</v>
      </c>
      <c r="M91">
        <v>0</v>
      </c>
      <c r="N91">
        <v>0</v>
      </c>
      <c r="O91">
        <v>0</v>
      </c>
      <c r="Q91" t="s">
        <v>695</v>
      </c>
    </row>
    <row r="92" spans="1:17">
      <c r="A92" t="s">
        <v>310</v>
      </c>
      <c r="B92" t="s">
        <v>311</v>
      </c>
      <c r="C92" t="s">
        <v>147</v>
      </c>
      <c r="D92" t="s">
        <v>148</v>
      </c>
      <c r="E92" t="s">
        <v>110</v>
      </c>
      <c r="F92" t="s">
        <v>392</v>
      </c>
      <c r="G92" t="s">
        <v>129</v>
      </c>
      <c r="H92">
        <v>2030</v>
      </c>
      <c r="I92">
        <v>0</v>
      </c>
      <c r="L92">
        <v>1</v>
      </c>
      <c r="M92">
        <v>0</v>
      </c>
      <c r="N92">
        <v>0</v>
      </c>
      <c r="O92">
        <v>1</v>
      </c>
      <c r="P92" t="s">
        <v>751</v>
      </c>
      <c r="Q92" t="s">
        <v>695</v>
      </c>
    </row>
    <row r="93" spans="1:17">
      <c r="A93" t="s">
        <v>310</v>
      </c>
      <c r="B93" t="s">
        <v>311</v>
      </c>
      <c r="C93" t="s">
        <v>147</v>
      </c>
      <c r="D93" t="s">
        <v>148</v>
      </c>
      <c r="E93" t="s">
        <v>110</v>
      </c>
      <c r="F93" t="s">
        <v>392</v>
      </c>
      <c r="G93" t="s">
        <v>129</v>
      </c>
      <c r="H93">
        <v>2035</v>
      </c>
      <c r="I93">
        <v>2.4</v>
      </c>
      <c r="L93">
        <v>1</v>
      </c>
      <c r="M93">
        <v>0</v>
      </c>
      <c r="N93">
        <v>0</v>
      </c>
      <c r="O93">
        <v>1</v>
      </c>
      <c r="P93" t="s">
        <v>751</v>
      </c>
      <c r="Q93" t="s">
        <v>695</v>
      </c>
    </row>
    <row r="94" spans="1:17">
      <c r="A94" t="s">
        <v>310</v>
      </c>
      <c r="B94" t="s">
        <v>311</v>
      </c>
      <c r="C94" t="s">
        <v>147</v>
      </c>
      <c r="D94" t="s">
        <v>148</v>
      </c>
      <c r="E94" t="s">
        <v>110</v>
      </c>
      <c r="F94" t="s">
        <v>392</v>
      </c>
      <c r="G94" t="s">
        <v>129</v>
      </c>
      <c r="H94">
        <v>2040</v>
      </c>
      <c r="I94">
        <v>6.2</v>
      </c>
      <c r="L94">
        <v>0</v>
      </c>
      <c r="M94">
        <v>0</v>
      </c>
      <c r="N94">
        <v>0</v>
      </c>
      <c r="O94">
        <v>0</v>
      </c>
      <c r="Q94" t="s">
        <v>695</v>
      </c>
    </row>
    <row r="95" spans="1:17">
      <c r="A95" t="s">
        <v>310</v>
      </c>
      <c r="B95" t="s">
        <v>311</v>
      </c>
      <c r="C95" t="s">
        <v>147</v>
      </c>
      <c r="D95" t="s">
        <v>148</v>
      </c>
      <c r="E95" t="s">
        <v>110</v>
      </c>
      <c r="F95" t="s">
        <v>392</v>
      </c>
      <c r="G95" t="s">
        <v>129</v>
      </c>
      <c r="H95">
        <v>2050</v>
      </c>
      <c r="I95">
        <v>6.2</v>
      </c>
      <c r="L95">
        <v>0</v>
      </c>
      <c r="M95">
        <v>0</v>
      </c>
      <c r="N95">
        <v>0</v>
      </c>
      <c r="O95">
        <v>0</v>
      </c>
      <c r="Q95" t="s">
        <v>695</v>
      </c>
    </row>
    <row r="96" spans="1:17">
      <c r="A96" t="s">
        <v>310</v>
      </c>
      <c r="B96" t="s">
        <v>311</v>
      </c>
      <c r="C96" t="s">
        <v>172</v>
      </c>
      <c r="D96" t="s">
        <v>173</v>
      </c>
      <c r="E96" t="s">
        <v>110</v>
      </c>
      <c r="F96" t="s">
        <v>392</v>
      </c>
      <c r="G96" t="s">
        <v>117</v>
      </c>
      <c r="H96">
        <v>2022</v>
      </c>
      <c r="I96">
        <v>0.3</v>
      </c>
      <c r="L96">
        <v>0</v>
      </c>
      <c r="M96">
        <v>0</v>
      </c>
      <c r="N96">
        <v>0</v>
      </c>
      <c r="O96">
        <v>0</v>
      </c>
      <c r="Q96" t="s">
        <v>695</v>
      </c>
    </row>
    <row r="97" spans="1:17">
      <c r="A97" t="s">
        <v>310</v>
      </c>
      <c r="B97" t="s">
        <v>311</v>
      </c>
      <c r="C97" t="s">
        <v>172</v>
      </c>
      <c r="D97" t="s">
        <v>173</v>
      </c>
      <c r="E97" t="s">
        <v>110</v>
      </c>
      <c r="F97" t="s">
        <v>392</v>
      </c>
      <c r="G97" t="s">
        <v>129</v>
      </c>
      <c r="H97">
        <v>2030</v>
      </c>
      <c r="I97">
        <v>4.4000000000000004</v>
      </c>
      <c r="L97">
        <v>0</v>
      </c>
      <c r="M97">
        <v>0</v>
      </c>
      <c r="N97">
        <v>0</v>
      </c>
      <c r="O97">
        <v>0</v>
      </c>
      <c r="Q97" t="s">
        <v>695</v>
      </c>
    </row>
    <row r="98" spans="1:17">
      <c r="A98" t="s">
        <v>310</v>
      </c>
      <c r="B98" t="s">
        <v>311</v>
      </c>
      <c r="C98" t="s">
        <v>172</v>
      </c>
      <c r="D98" t="s">
        <v>173</v>
      </c>
      <c r="E98" t="s">
        <v>110</v>
      </c>
      <c r="F98" t="s">
        <v>392</v>
      </c>
      <c r="G98" t="s">
        <v>129</v>
      </c>
      <c r="H98">
        <v>2035</v>
      </c>
      <c r="I98">
        <v>7.4</v>
      </c>
      <c r="L98">
        <v>0</v>
      </c>
      <c r="M98">
        <v>0</v>
      </c>
      <c r="N98">
        <v>0</v>
      </c>
      <c r="O98">
        <v>0</v>
      </c>
      <c r="Q98" t="s">
        <v>695</v>
      </c>
    </row>
    <row r="99" spans="1:17">
      <c r="A99" t="s">
        <v>310</v>
      </c>
      <c r="B99" t="s">
        <v>311</v>
      </c>
      <c r="C99" t="s">
        <v>172</v>
      </c>
      <c r="D99" t="s">
        <v>173</v>
      </c>
      <c r="E99" t="s">
        <v>110</v>
      </c>
      <c r="F99" t="s">
        <v>392</v>
      </c>
      <c r="G99" t="s">
        <v>129</v>
      </c>
      <c r="H99">
        <v>2040</v>
      </c>
      <c r="I99">
        <v>9.8000000000000007</v>
      </c>
      <c r="L99">
        <v>1</v>
      </c>
      <c r="M99">
        <v>0</v>
      </c>
      <c r="N99">
        <v>0</v>
      </c>
      <c r="O99">
        <v>1</v>
      </c>
      <c r="P99" t="s">
        <v>751</v>
      </c>
      <c r="Q99" t="s">
        <v>695</v>
      </c>
    </row>
    <row r="100" spans="1:17">
      <c r="A100" t="s">
        <v>310</v>
      </c>
      <c r="B100" t="s">
        <v>311</v>
      </c>
      <c r="C100" t="s">
        <v>172</v>
      </c>
      <c r="D100" t="s">
        <v>173</v>
      </c>
      <c r="E100" t="s">
        <v>110</v>
      </c>
      <c r="F100" t="s">
        <v>392</v>
      </c>
      <c r="G100" t="s">
        <v>129</v>
      </c>
      <c r="H100">
        <v>2050</v>
      </c>
      <c r="I100">
        <v>11.7</v>
      </c>
      <c r="L100">
        <v>1</v>
      </c>
      <c r="M100">
        <v>0</v>
      </c>
      <c r="N100">
        <v>0</v>
      </c>
      <c r="O100">
        <v>1</v>
      </c>
      <c r="P100" t="s">
        <v>751</v>
      </c>
      <c r="Q100" t="s">
        <v>695</v>
      </c>
    </row>
    <row r="101" spans="1:17">
      <c r="A101" t="s">
        <v>310</v>
      </c>
      <c r="B101" t="s">
        <v>311</v>
      </c>
      <c r="C101" t="s">
        <v>196</v>
      </c>
      <c r="D101" t="s">
        <v>197</v>
      </c>
      <c r="E101" t="s">
        <v>110</v>
      </c>
      <c r="F101" t="s">
        <v>392</v>
      </c>
      <c r="G101" t="s">
        <v>117</v>
      </c>
      <c r="H101">
        <v>2022</v>
      </c>
      <c r="I101">
        <v>0.3</v>
      </c>
      <c r="L101">
        <v>0</v>
      </c>
      <c r="M101">
        <v>0</v>
      </c>
      <c r="N101">
        <v>0</v>
      </c>
      <c r="O101">
        <v>0</v>
      </c>
      <c r="Q101" t="s">
        <v>695</v>
      </c>
    </row>
    <row r="102" spans="1:17">
      <c r="A102" t="s">
        <v>310</v>
      </c>
      <c r="B102" t="s">
        <v>311</v>
      </c>
      <c r="C102" t="s">
        <v>196</v>
      </c>
      <c r="D102" t="s">
        <v>197</v>
      </c>
      <c r="E102" t="s">
        <v>110</v>
      </c>
      <c r="F102" t="s">
        <v>392</v>
      </c>
      <c r="G102" t="s">
        <v>129</v>
      </c>
      <c r="H102">
        <v>2030</v>
      </c>
      <c r="I102">
        <v>4.4000000000000004</v>
      </c>
      <c r="L102">
        <v>0</v>
      </c>
      <c r="M102">
        <v>0</v>
      </c>
      <c r="N102">
        <v>0</v>
      </c>
      <c r="O102">
        <v>0</v>
      </c>
      <c r="Q102" t="s">
        <v>695</v>
      </c>
    </row>
    <row r="103" spans="1:17">
      <c r="A103" t="s">
        <v>310</v>
      </c>
      <c r="B103" t="s">
        <v>311</v>
      </c>
      <c r="C103" t="s">
        <v>196</v>
      </c>
      <c r="D103" t="s">
        <v>197</v>
      </c>
      <c r="E103" t="s">
        <v>110</v>
      </c>
      <c r="F103" t="s">
        <v>392</v>
      </c>
      <c r="G103" t="s">
        <v>129</v>
      </c>
      <c r="H103">
        <v>2035</v>
      </c>
      <c r="I103">
        <v>7.4</v>
      </c>
      <c r="L103">
        <v>0</v>
      </c>
      <c r="M103">
        <v>0</v>
      </c>
      <c r="N103">
        <v>0</v>
      </c>
      <c r="O103">
        <v>0</v>
      </c>
      <c r="Q103" t="s">
        <v>695</v>
      </c>
    </row>
    <row r="104" spans="1:17">
      <c r="A104" t="s">
        <v>310</v>
      </c>
      <c r="B104" t="s">
        <v>311</v>
      </c>
      <c r="C104" t="s">
        <v>196</v>
      </c>
      <c r="D104" t="s">
        <v>197</v>
      </c>
      <c r="E104" t="s">
        <v>110</v>
      </c>
      <c r="F104" t="s">
        <v>392</v>
      </c>
      <c r="G104" t="s">
        <v>129</v>
      </c>
      <c r="H104">
        <v>2040</v>
      </c>
      <c r="I104">
        <v>9.8000000000000007</v>
      </c>
      <c r="L104">
        <v>1</v>
      </c>
      <c r="M104">
        <v>0</v>
      </c>
      <c r="N104">
        <v>0</v>
      </c>
      <c r="O104">
        <v>1</v>
      </c>
      <c r="P104" t="s">
        <v>751</v>
      </c>
      <c r="Q104" t="s">
        <v>695</v>
      </c>
    </row>
    <row r="105" spans="1:17">
      <c r="A105" t="s">
        <v>310</v>
      </c>
      <c r="B105" t="s">
        <v>311</v>
      </c>
      <c r="C105" t="s">
        <v>196</v>
      </c>
      <c r="D105" t="s">
        <v>197</v>
      </c>
      <c r="E105" t="s">
        <v>110</v>
      </c>
      <c r="F105" t="s">
        <v>392</v>
      </c>
      <c r="G105" t="s">
        <v>129</v>
      </c>
      <c r="H105">
        <v>2050</v>
      </c>
      <c r="I105">
        <v>11.7</v>
      </c>
      <c r="L105">
        <v>1</v>
      </c>
      <c r="M105">
        <v>0</v>
      </c>
      <c r="N105">
        <v>0</v>
      </c>
      <c r="O105">
        <v>1</v>
      </c>
      <c r="P105" t="s">
        <v>751</v>
      </c>
      <c r="Q105" t="s">
        <v>695</v>
      </c>
    </row>
    <row r="106" spans="1:17">
      <c r="A106" t="s">
        <v>310</v>
      </c>
      <c r="B106" t="s">
        <v>311</v>
      </c>
      <c r="C106" t="s">
        <v>106</v>
      </c>
      <c r="D106" t="s">
        <v>107</v>
      </c>
      <c r="E106" t="s">
        <v>110</v>
      </c>
      <c r="F106" t="s">
        <v>392</v>
      </c>
      <c r="G106" t="s">
        <v>117</v>
      </c>
      <c r="H106">
        <v>2022</v>
      </c>
      <c r="I106">
        <v>33.700000000000003</v>
      </c>
      <c r="L106">
        <v>0</v>
      </c>
      <c r="M106">
        <v>0</v>
      </c>
      <c r="N106">
        <v>0</v>
      </c>
      <c r="O106">
        <v>0</v>
      </c>
      <c r="Q106" t="s">
        <v>695</v>
      </c>
    </row>
    <row r="107" spans="1:17">
      <c r="A107" t="s">
        <v>310</v>
      </c>
      <c r="B107" t="s">
        <v>311</v>
      </c>
      <c r="C107" t="s">
        <v>106</v>
      </c>
      <c r="D107" t="s">
        <v>107</v>
      </c>
      <c r="E107" t="s">
        <v>110</v>
      </c>
      <c r="F107" t="s">
        <v>392</v>
      </c>
      <c r="G107" t="s">
        <v>129</v>
      </c>
      <c r="H107">
        <v>2030</v>
      </c>
      <c r="I107">
        <v>36.9</v>
      </c>
      <c r="L107">
        <v>0</v>
      </c>
      <c r="M107">
        <v>0</v>
      </c>
      <c r="N107">
        <v>0</v>
      </c>
      <c r="O107">
        <v>0</v>
      </c>
      <c r="Q107" t="s">
        <v>695</v>
      </c>
    </row>
    <row r="108" spans="1:17">
      <c r="A108" t="s">
        <v>310</v>
      </c>
      <c r="B108" t="s">
        <v>311</v>
      </c>
      <c r="C108" t="s">
        <v>106</v>
      </c>
      <c r="D108" t="s">
        <v>107</v>
      </c>
      <c r="E108" t="s">
        <v>110</v>
      </c>
      <c r="F108" t="s">
        <v>392</v>
      </c>
      <c r="G108" t="s">
        <v>129</v>
      </c>
      <c r="H108">
        <v>2035</v>
      </c>
      <c r="I108">
        <v>37.799999999999997</v>
      </c>
      <c r="L108">
        <v>0</v>
      </c>
      <c r="M108">
        <v>0</v>
      </c>
      <c r="N108">
        <v>0</v>
      </c>
      <c r="O108">
        <v>0</v>
      </c>
      <c r="Q108" t="s">
        <v>695</v>
      </c>
    </row>
    <row r="109" spans="1:17">
      <c r="A109" t="s">
        <v>310</v>
      </c>
      <c r="B109" t="s">
        <v>311</v>
      </c>
      <c r="C109" t="s">
        <v>106</v>
      </c>
      <c r="D109" t="s">
        <v>107</v>
      </c>
      <c r="E109" t="s">
        <v>110</v>
      </c>
      <c r="F109" t="s">
        <v>392</v>
      </c>
      <c r="G109" t="s">
        <v>129</v>
      </c>
      <c r="H109">
        <v>2040</v>
      </c>
      <c r="I109">
        <v>38.5</v>
      </c>
      <c r="L109">
        <v>0</v>
      </c>
      <c r="M109">
        <v>0</v>
      </c>
      <c r="N109">
        <v>0</v>
      </c>
      <c r="O109">
        <v>0</v>
      </c>
      <c r="Q109" t="s">
        <v>695</v>
      </c>
    </row>
    <row r="110" spans="1:17">
      <c r="A110" t="s">
        <v>310</v>
      </c>
      <c r="B110" t="s">
        <v>311</v>
      </c>
      <c r="C110" t="s">
        <v>106</v>
      </c>
      <c r="D110" t="s">
        <v>107</v>
      </c>
      <c r="E110" t="s">
        <v>110</v>
      </c>
      <c r="F110" t="s">
        <v>392</v>
      </c>
      <c r="G110" t="s">
        <v>129</v>
      </c>
      <c r="H110">
        <v>2050</v>
      </c>
      <c r="I110">
        <v>42.2</v>
      </c>
      <c r="L110">
        <v>0</v>
      </c>
      <c r="M110">
        <v>0</v>
      </c>
      <c r="N110">
        <v>0</v>
      </c>
      <c r="O110">
        <v>0</v>
      </c>
      <c r="Q110" t="s">
        <v>695</v>
      </c>
    </row>
    <row r="111" spans="1:17">
      <c r="A111" t="s">
        <v>310</v>
      </c>
      <c r="B111" t="s">
        <v>311</v>
      </c>
      <c r="C111" t="s">
        <v>516</v>
      </c>
      <c r="D111" t="s">
        <v>517</v>
      </c>
      <c r="E111" t="s">
        <v>110</v>
      </c>
      <c r="F111" t="s">
        <v>392</v>
      </c>
      <c r="G111" t="s">
        <v>117</v>
      </c>
      <c r="H111">
        <v>2022</v>
      </c>
      <c r="I111">
        <v>39.700000000000003</v>
      </c>
      <c r="L111">
        <v>0</v>
      </c>
      <c r="M111">
        <v>0</v>
      </c>
      <c r="N111">
        <v>0</v>
      </c>
      <c r="O111">
        <v>0</v>
      </c>
      <c r="Q111" t="s">
        <v>695</v>
      </c>
    </row>
    <row r="112" spans="1:17">
      <c r="A112" t="s">
        <v>310</v>
      </c>
      <c r="B112" t="s">
        <v>311</v>
      </c>
      <c r="C112" t="s">
        <v>516</v>
      </c>
      <c r="D112" t="s">
        <v>517</v>
      </c>
      <c r="E112" t="s">
        <v>110</v>
      </c>
      <c r="F112" t="s">
        <v>392</v>
      </c>
      <c r="G112" t="s">
        <v>129</v>
      </c>
      <c r="H112">
        <v>2030</v>
      </c>
      <c r="I112">
        <v>46.9</v>
      </c>
      <c r="L112">
        <v>0</v>
      </c>
      <c r="M112">
        <v>0</v>
      </c>
      <c r="N112">
        <v>0</v>
      </c>
      <c r="O112">
        <v>0</v>
      </c>
      <c r="Q112" t="s">
        <v>695</v>
      </c>
    </row>
    <row r="113" spans="1:17">
      <c r="A113" t="s">
        <v>310</v>
      </c>
      <c r="B113" t="s">
        <v>311</v>
      </c>
      <c r="C113" t="s">
        <v>516</v>
      </c>
      <c r="D113" t="s">
        <v>517</v>
      </c>
      <c r="E113" t="s">
        <v>110</v>
      </c>
      <c r="F113" t="s">
        <v>392</v>
      </c>
      <c r="G113" t="s">
        <v>129</v>
      </c>
      <c r="H113">
        <v>2035</v>
      </c>
      <c r="I113">
        <v>53.6</v>
      </c>
      <c r="L113">
        <v>0</v>
      </c>
      <c r="M113">
        <v>0</v>
      </c>
      <c r="N113">
        <v>0</v>
      </c>
      <c r="O113">
        <v>0</v>
      </c>
      <c r="Q113" t="s">
        <v>695</v>
      </c>
    </row>
    <row r="114" spans="1:17">
      <c r="A114" t="s">
        <v>310</v>
      </c>
      <c r="B114" t="s">
        <v>311</v>
      </c>
      <c r="C114" t="s">
        <v>516</v>
      </c>
      <c r="D114" t="s">
        <v>517</v>
      </c>
      <c r="E114" t="s">
        <v>110</v>
      </c>
      <c r="F114" t="s">
        <v>392</v>
      </c>
      <c r="G114" t="s">
        <v>129</v>
      </c>
      <c r="H114">
        <v>2040</v>
      </c>
      <c r="I114">
        <v>61.3</v>
      </c>
      <c r="L114">
        <v>0</v>
      </c>
      <c r="M114">
        <v>0</v>
      </c>
      <c r="N114">
        <v>0</v>
      </c>
      <c r="O114">
        <v>0</v>
      </c>
      <c r="Q114" t="s">
        <v>695</v>
      </c>
    </row>
    <row r="115" spans="1:17">
      <c r="A115" t="s">
        <v>310</v>
      </c>
      <c r="B115" t="s">
        <v>311</v>
      </c>
      <c r="C115" t="s">
        <v>516</v>
      </c>
      <c r="D115" t="s">
        <v>517</v>
      </c>
      <c r="E115" t="s">
        <v>110</v>
      </c>
      <c r="F115" t="s">
        <v>392</v>
      </c>
      <c r="G115" t="s">
        <v>129</v>
      </c>
      <c r="H115">
        <v>2050</v>
      </c>
      <c r="I115">
        <v>68.2</v>
      </c>
      <c r="L115">
        <v>0</v>
      </c>
      <c r="M115">
        <v>0</v>
      </c>
      <c r="N115">
        <v>0</v>
      </c>
      <c r="O115">
        <v>0</v>
      </c>
      <c r="Q115" t="s">
        <v>695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E772-811D-4CEB-A7B6-89E940082CE1}">
  <dimension ref="A1:Q94"/>
  <sheetViews>
    <sheetView workbookViewId="0">
      <selection activeCell="U90" sqref="U90"/>
    </sheetView>
  </sheetViews>
  <sheetFormatPr defaultRowHeight="15"/>
  <cols>
    <col min="4" max="4" width="25.71093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318</v>
      </c>
      <c r="B2" t="s">
        <v>319</v>
      </c>
      <c r="C2" t="s">
        <v>121</v>
      </c>
      <c r="D2" t="s">
        <v>122</v>
      </c>
      <c r="E2" t="s">
        <v>110</v>
      </c>
      <c r="F2" t="s">
        <v>114</v>
      </c>
      <c r="G2" t="s">
        <v>129</v>
      </c>
      <c r="H2">
        <v>2005</v>
      </c>
      <c r="I2">
        <f>I8+I14</f>
        <v>0.121</v>
      </c>
      <c r="L2">
        <v>0</v>
      </c>
      <c r="M2">
        <v>0</v>
      </c>
      <c r="N2">
        <v>0</v>
      </c>
      <c r="O2">
        <v>0</v>
      </c>
      <c r="Q2" t="s">
        <v>699</v>
      </c>
    </row>
    <row r="3" spans="1:17">
      <c r="A3" t="s">
        <v>318</v>
      </c>
      <c r="B3" t="s">
        <v>319</v>
      </c>
      <c r="C3" t="s">
        <v>121</v>
      </c>
      <c r="D3" t="s">
        <v>122</v>
      </c>
      <c r="E3" t="s">
        <v>110</v>
      </c>
      <c r="F3" t="s">
        <v>114</v>
      </c>
      <c r="G3" t="s">
        <v>129</v>
      </c>
      <c r="H3">
        <v>2010</v>
      </c>
      <c r="I3">
        <f t="shared" ref="I3:I7" si="0">I9+I15</f>
        <v>1.1080000000000001</v>
      </c>
      <c r="L3">
        <v>0</v>
      </c>
      <c r="M3">
        <v>0</v>
      </c>
      <c r="N3">
        <v>0</v>
      </c>
      <c r="O3">
        <v>0</v>
      </c>
      <c r="Q3" t="s">
        <v>699</v>
      </c>
    </row>
    <row r="4" spans="1:17">
      <c r="A4" t="s">
        <v>318</v>
      </c>
      <c r="B4" t="s">
        <v>319</v>
      </c>
      <c r="C4" t="s">
        <v>121</v>
      </c>
      <c r="D4" t="s">
        <v>122</v>
      </c>
      <c r="E4" t="s">
        <v>110</v>
      </c>
      <c r="F4" t="s">
        <v>114</v>
      </c>
      <c r="G4" t="s">
        <v>129</v>
      </c>
      <c r="H4">
        <v>2015</v>
      </c>
      <c r="I4">
        <f t="shared" si="0"/>
        <v>4.8860000000000001</v>
      </c>
      <c r="L4">
        <v>0</v>
      </c>
      <c r="M4">
        <v>0</v>
      </c>
      <c r="N4">
        <v>0</v>
      </c>
      <c r="O4">
        <v>0</v>
      </c>
      <c r="Q4" t="s">
        <v>699</v>
      </c>
    </row>
    <row r="5" spans="1:17">
      <c r="A5" t="s">
        <v>318</v>
      </c>
      <c r="B5" t="s">
        <v>319</v>
      </c>
      <c r="C5" t="s">
        <v>121</v>
      </c>
      <c r="D5" t="s">
        <v>122</v>
      </c>
      <c r="E5" t="s">
        <v>110</v>
      </c>
      <c r="F5" t="s">
        <v>114</v>
      </c>
      <c r="G5" t="s">
        <v>129</v>
      </c>
      <c r="H5">
        <v>2020</v>
      </c>
      <c r="I5">
        <f t="shared" si="0"/>
        <v>6.4989999999999997</v>
      </c>
      <c r="L5">
        <v>0</v>
      </c>
      <c r="M5">
        <v>0</v>
      </c>
      <c r="N5">
        <v>0</v>
      </c>
      <c r="O5">
        <v>0</v>
      </c>
      <c r="Q5" t="s">
        <v>699</v>
      </c>
    </row>
    <row r="6" spans="1:17">
      <c r="A6" t="s">
        <v>318</v>
      </c>
      <c r="B6" t="s">
        <v>319</v>
      </c>
      <c r="C6" t="s">
        <v>121</v>
      </c>
      <c r="D6" t="s">
        <v>122</v>
      </c>
      <c r="E6" t="s">
        <v>110</v>
      </c>
      <c r="F6" t="s">
        <v>114</v>
      </c>
      <c r="G6" t="s">
        <v>129</v>
      </c>
      <c r="H6">
        <v>2025</v>
      </c>
      <c r="I6">
        <f t="shared" si="0"/>
        <v>11.096</v>
      </c>
      <c r="L6">
        <v>0</v>
      </c>
      <c r="M6">
        <v>0</v>
      </c>
      <c r="N6">
        <v>0</v>
      </c>
      <c r="O6">
        <v>0</v>
      </c>
      <c r="Q6" t="s">
        <v>699</v>
      </c>
    </row>
    <row r="7" spans="1:17">
      <c r="A7" t="s">
        <v>318</v>
      </c>
      <c r="B7" t="s">
        <v>319</v>
      </c>
      <c r="C7" t="s">
        <v>121</v>
      </c>
      <c r="D7" t="s">
        <v>122</v>
      </c>
      <c r="E7" t="s">
        <v>110</v>
      </c>
      <c r="F7" t="s">
        <v>114</v>
      </c>
      <c r="G7" t="s">
        <v>129</v>
      </c>
      <c r="H7">
        <v>2030</v>
      </c>
      <c r="I7">
        <f t="shared" si="0"/>
        <v>21.768999999999998</v>
      </c>
      <c r="L7">
        <v>0</v>
      </c>
      <c r="M7">
        <v>0</v>
      </c>
      <c r="N7">
        <v>0</v>
      </c>
      <c r="O7">
        <v>0</v>
      </c>
      <c r="Q7" t="s">
        <v>699</v>
      </c>
    </row>
    <row r="8" spans="1:17">
      <c r="A8" t="s">
        <v>318</v>
      </c>
      <c r="B8" t="s">
        <v>319</v>
      </c>
      <c r="C8" t="s">
        <v>133</v>
      </c>
      <c r="D8" t="s">
        <v>134</v>
      </c>
      <c r="E8" t="s">
        <v>110</v>
      </c>
      <c r="F8" t="s">
        <v>114</v>
      </c>
      <c r="G8" t="s">
        <v>129</v>
      </c>
      <c r="H8">
        <v>2005</v>
      </c>
      <c r="I8">
        <v>0.121</v>
      </c>
      <c r="L8">
        <v>0</v>
      </c>
      <c r="M8">
        <v>0</v>
      </c>
      <c r="N8">
        <v>0</v>
      </c>
      <c r="O8">
        <v>0</v>
      </c>
      <c r="Q8" t="s">
        <v>699</v>
      </c>
    </row>
    <row r="9" spans="1:17">
      <c r="A9" t="s">
        <v>318</v>
      </c>
      <c r="B9" t="s">
        <v>319</v>
      </c>
      <c r="C9" t="s">
        <v>133</v>
      </c>
      <c r="D9" t="s">
        <v>134</v>
      </c>
      <c r="E9" t="s">
        <v>110</v>
      </c>
      <c r="F9" t="s">
        <v>114</v>
      </c>
      <c r="G9" t="s">
        <v>129</v>
      </c>
      <c r="H9">
        <v>2010</v>
      </c>
      <c r="I9">
        <v>1.1080000000000001</v>
      </c>
      <c r="L9">
        <v>0</v>
      </c>
      <c r="M9">
        <v>0</v>
      </c>
      <c r="N9">
        <v>0</v>
      </c>
      <c r="O9">
        <v>0</v>
      </c>
      <c r="Q9" t="s">
        <v>699</v>
      </c>
    </row>
    <row r="10" spans="1:17">
      <c r="A10" t="s">
        <v>318</v>
      </c>
      <c r="B10" t="s">
        <v>319</v>
      </c>
      <c r="C10" t="s">
        <v>133</v>
      </c>
      <c r="D10" t="s">
        <v>134</v>
      </c>
      <c r="E10" t="s">
        <v>110</v>
      </c>
      <c r="F10" t="s">
        <v>114</v>
      </c>
      <c r="G10" t="s">
        <v>129</v>
      </c>
      <c r="H10">
        <v>2015</v>
      </c>
      <c r="I10">
        <v>4.8860000000000001</v>
      </c>
      <c r="L10">
        <v>0</v>
      </c>
      <c r="M10">
        <v>0</v>
      </c>
      <c r="N10">
        <v>0</v>
      </c>
      <c r="O10">
        <v>0</v>
      </c>
      <c r="Q10" t="s">
        <v>699</v>
      </c>
    </row>
    <row r="11" spans="1:17">
      <c r="A11" t="s">
        <v>318</v>
      </c>
      <c r="B11" t="s">
        <v>319</v>
      </c>
      <c r="C11" t="s">
        <v>133</v>
      </c>
      <c r="D11" t="s">
        <v>134</v>
      </c>
      <c r="E11" t="s">
        <v>110</v>
      </c>
      <c r="F11" t="s">
        <v>114</v>
      </c>
      <c r="G11" t="s">
        <v>129</v>
      </c>
      <c r="H11">
        <v>2020</v>
      </c>
      <c r="I11">
        <v>6.4989999999999997</v>
      </c>
      <c r="L11">
        <v>0</v>
      </c>
      <c r="M11">
        <v>0</v>
      </c>
      <c r="N11">
        <v>0</v>
      </c>
      <c r="O11">
        <v>0</v>
      </c>
      <c r="Q11" t="s">
        <v>699</v>
      </c>
    </row>
    <row r="12" spans="1:17">
      <c r="A12" t="s">
        <v>318</v>
      </c>
      <c r="B12" t="s">
        <v>319</v>
      </c>
      <c r="C12" t="s">
        <v>133</v>
      </c>
      <c r="D12" t="s">
        <v>134</v>
      </c>
      <c r="E12" t="s">
        <v>110</v>
      </c>
      <c r="F12" t="s">
        <v>114</v>
      </c>
      <c r="G12" t="s">
        <v>129</v>
      </c>
      <c r="H12">
        <v>2025</v>
      </c>
      <c r="I12">
        <v>11.096</v>
      </c>
      <c r="L12">
        <v>1</v>
      </c>
      <c r="M12">
        <v>0</v>
      </c>
      <c r="N12">
        <v>1</v>
      </c>
      <c r="O12">
        <v>1</v>
      </c>
      <c r="P12" t="s">
        <v>752</v>
      </c>
      <c r="Q12" t="s">
        <v>699</v>
      </c>
    </row>
    <row r="13" spans="1:17">
      <c r="A13" t="s">
        <v>318</v>
      </c>
      <c r="B13" t="s">
        <v>319</v>
      </c>
      <c r="C13" t="s">
        <v>133</v>
      </c>
      <c r="D13" t="s">
        <v>134</v>
      </c>
      <c r="E13" t="s">
        <v>110</v>
      </c>
      <c r="F13" t="s">
        <v>114</v>
      </c>
      <c r="G13" t="s">
        <v>129</v>
      </c>
      <c r="H13">
        <v>2030</v>
      </c>
      <c r="I13">
        <v>15.842000000000001</v>
      </c>
      <c r="L13">
        <v>1</v>
      </c>
      <c r="M13">
        <v>0</v>
      </c>
      <c r="N13">
        <v>1</v>
      </c>
      <c r="O13">
        <v>1</v>
      </c>
      <c r="P13" t="s">
        <v>752</v>
      </c>
      <c r="Q13" t="s">
        <v>699</v>
      </c>
    </row>
    <row r="14" spans="1:17">
      <c r="A14" t="s">
        <v>318</v>
      </c>
      <c r="B14" t="s">
        <v>319</v>
      </c>
      <c r="C14" t="s">
        <v>147</v>
      </c>
      <c r="D14" t="s">
        <v>148</v>
      </c>
      <c r="E14" t="s">
        <v>110</v>
      </c>
      <c r="F14" t="s">
        <v>114</v>
      </c>
      <c r="G14" t="s">
        <v>129</v>
      </c>
      <c r="H14">
        <v>2005</v>
      </c>
      <c r="I14">
        <v>0</v>
      </c>
      <c r="L14">
        <v>0</v>
      </c>
      <c r="M14">
        <v>0</v>
      </c>
      <c r="N14">
        <v>0</v>
      </c>
      <c r="O14">
        <v>0</v>
      </c>
      <c r="Q14" t="s">
        <v>699</v>
      </c>
    </row>
    <row r="15" spans="1:17">
      <c r="A15" t="s">
        <v>318</v>
      </c>
      <c r="B15" t="s">
        <v>319</v>
      </c>
      <c r="C15" t="s">
        <v>147</v>
      </c>
      <c r="D15" t="s">
        <v>148</v>
      </c>
      <c r="E15" t="s">
        <v>110</v>
      </c>
      <c r="F15" t="s">
        <v>114</v>
      </c>
      <c r="G15" t="s">
        <v>129</v>
      </c>
      <c r="H15">
        <v>2010</v>
      </c>
      <c r="I15">
        <v>0</v>
      </c>
      <c r="L15">
        <v>0</v>
      </c>
      <c r="M15">
        <v>0</v>
      </c>
      <c r="N15">
        <v>0</v>
      </c>
      <c r="O15">
        <v>0</v>
      </c>
      <c r="Q15" t="s">
        <v>699</v>
      </c>
    </row>
    <row r="16" spans="1:17">
      <c r="A16" t="s">
        <v>318</v>
      </c>
      <c r="B16" t="s">
        <v>319</v>
      </c>
      <c r="C16" t="s">
        <v>147</v>
      </c>
      <c r="D16" t="s">
        <v>148</v>
      </c>
      <c r="E16" t="s">
        <v>110</v>
      </c>
      <c r="F16" t="s">
        <v>114</v>
      </c>
      <c r="G16" t="s">
        <v>129</v>
      </c>
      <c r="H16">
        <v>2015</v>
      </c>
      <c r="I16">
        <v>0</v>
      </c>
      <c r="L16">
        <v>0</v>
      </c>
      <c r="M16">
        <v>0</v>
      </c>
      <c r="N16">
        <v>0</v>
      </c>
      <c r="O16">
        <v>0</v>
      </c>
      <c r="Q16" t="s">
        <v>699</v>
      </c>
    </row>
    <row r="17" spans="1:17">
      <c r="A17" t="s">
        <v>318</v>
      </c>
      <c r="B17" t="s">
        <v>319</v>
      </c>
      <c r="C17" t="s">
        <v>147</v>
      </c>
      <c r="D17" t="s">
        <v>148</v>
      </c>
      <c r="E17" t="s">
        <v>110</v>
      </c>
      <c r="F17" t="s">
        <v>114</v>
      </c>
      <c r="G17" t="s">
        <v>129</v>
      </c>
      <c r="H17">
        <v>2020</v>
      </c>
      <c r="I17">
        <v>0</v>
      </c>
      <c r="L17">
        <v>0</v>
      </c>
      <c r="M17">
        <v>0</v>
      </c>
      <c r="N17">
        <v>0</v>
      </c>
      <c r="O17">
        <v>0</v>
      </c>
      <c r="Q17" t="s">
        <v>699</v>
      </c>
    </row>
    <row r="18" spans="1:17">
      <c r="A18" t="s">
        <v>318</v>
      </c>
      <c r="B18" t="s">
        <v>319</v>
      </c>
      <c r="C18" t="s">
        <v>147</v>
      </c>
      <c r="D18" t="s">
        <v>148</v>
      </c>
      <c r="E18" t="s">
        <v>110</v>
      </c>
      <c r="F18" t="s">
        <v>114</v>
      </c>
      <c r="G18" t="s">
        <v>129</v>
      </c>
      <c r="H18">
        <v>2025</v>
      </c>
      <c r="I18">
        <v>0</v>
      </c>
      <c r="L18">
        <v>0</v>
      </c>
      <c r="M18">
        <v>0</v>
      </c>
      <c r="N18">
        <v>0</v>
      </c>
      <c r="O18">
        <v>0</v>
      </c>
      <c r="Q18" t="s">
        <v>699</v>
      </c>
    </row>
    <row r="19" spans="1:17">
      <c r="A19" t="s">
        <v>318</v>
      </c>
      <c r="B19" t="s">
        <v>319</v>
      </c>
      <c r="C19" t="s">
        <v>147</v>
      </c>
      <c r="D19" t="s">
        <v>148</v>
      </c>
      <c r="E19" t="s">
        <v>110</v>
      </c>
      <c r="F19" t="s">
        <v>114</v>
      </c>
      <c r="G19" t="s">
        <v>129</v>
      </c>
      <c r="H19">
        <v>2030</v>
      </c>
      <c r="I19">
        <v>5.9269999999999996</v>
      </c>
      <c r="L19">
        <v>0</v>
      </c>
      <c r="M19">
        <v>0</v>
      </c>
      <c r="N19">
        <v>0</v>
      </c>
      <c r="O19">
        <v>0</v>
      </c>
      <c r="Q19" t="s">
        <v>699</v>
      </c>
    </row>
    <row r="20" spans="1:17">
      <c r="A20" t="s">
        <v>318</v>
      </c>
      <c r="B20" t="s">
        <v>319</v>
      </c>
      <c r="C20" t="s">
        <v>147</v>
      </c>
      <c r="D20" t="s">
        <v>148</v>
      </c>
      <c r="E20" t="s">
        <v>110</v>
      </c>
      <c r="F20" t="s">
        <v>408</v>
      </c>
      <c r="G20" t="s">
        <v>156</v>
      </c>
      <c r="H20">
        <v>2030</v>
      </c>
      <c r="I20">
        <v>5.9</v>
      </c>
      <c r="L20">
        <v>1</v>
      </c>
      <c r="M20">
        <v>1</v>
      </c>
      <c r="N20">
        <v>0</v>
      </c>
      <c r="O20">
        <v>0</v>
      </c>
      <c r="Q20" t="s">
        <v>699</v>
      </c>
    </row>
    <row r="21" spans="1:17">
      <c r="A21" t="s">
        <v>318</v>
      </c>
      <c r="B21" t="s">
        <v>319</v>
      </c>
      <c r="C21" t="s">
        <v>147</v>
      </c>
      <c r="D21" t="s">
        <v>148</v>
      </c>
      <c r="E21" t="s">
        <v>110</v>
      </c>
      <c r="F21" t="s">
        <v>408</v>
      </c>
      <c r="G21" t="s">
        <v>156</v>
      </c>
      <c r="H21">
        <v>2040</v>
      </c>
      <c r="I21">
        <v>11</v>
      </c>
      <c r="L21">
        <v>1</v>
      </c>
      <c r="M21">
        <v>1</v>
      </c>
      <c r="N21">
        <v>0</v>
      </c>
      <c r="O21">
        <v>0</v>
      </c>
      <c r="Q21" t="s">
        <v>699</v>
      </c>
    </row>
    <row r="22" spans="1:17">
      <c r="A22" t="s">
        <v>318</v>
      </c>
      <c r="B22" t="s">
        <v>319</v>
      </c>
      <c r="C22" t="s">
        <v>172</v>
      </c>
      <c r="D22" t="s">
        <v>173</v>
      </c>
      <c r="E22" t="s">
        <v>110</v>
      </c>
      <c r="F22" t="s">
        <v>114</v>
      </c>
      <c r="G22" t="s">
        <v>129</v>
      </c>
      <c r="H22">
        <v>2005</v>
      </c>
      <c r="I22">
        <v>0</v>
      </c>
      <c r="L22">
        <v>0</v>
      </c>
      <c r="M22">
        <v>0</v>
      </c>
      <c r="N22">
        <v>0</v>
      </c>
      <c r="O22">
        <v>0</v>
      </c>
      <c r="Q22" t="s">
        <v>699</v>
      </c>
    </row>
    <row r="23" spans="1:17">
      <c r="A23" t="s">
        <v>318</v>
      </c>
      <c r="B23" t="s">
        <v>319</v>
      </c>
      <c r="C23" t="s">
        <v>172</v>
      </c>
      <c r="D23" t="s">
        <v>173</v>
      </c>
      <c r="E23" t="s">
        <v>110</v>
      </c>
      <c r="F23" t="s">
        <v>114</v>
      </c>
      <c r="G23" t="s">
        <v>129</v>
      </c>
      <c r="H23">
        <v>2010</v>
      </c>
      <c r="I23">
        <v>0</v>
      </c>
      <c r="L23">
        <v>0</v>
      </c>
      <c r="M23">
        <v>0</v>
      </c>
      <c r="N23">
        <v>0</v>
      </c>
      <c r="O23">
        <v>0</v>
      </c>
      <c r="Q23" t="s">
        <v>699</v>
      </c>
    </row>
    <row r="24" spans="1:17">
      <c r="A24" t="s">
        <v>318</v>
      </c>
      <c r="B24" t="s">
        <v>319</v>
      </c>
      <c r="C24" t="s">
        <v>172</v>
      </c>
      <c r="D24" t="s">
        <v>173</v>
      </c>
      <c r="E24" t="s">
        <v>110</v>
      </c>
      <c r="F24" t="s">
        <v>114</v>
      </c>
      <c r="G24" t="s">
        <v>129</v>
      </c>
      <c r="H24">
        <v>2015</v>
      </c>
      <c r="I24">
        <v>0.108</v>
      </c>
      <c r="L24">
        <v>0</v>
      </c>
      <c r="M24">
        <v>0</v>
      </c>
      <c r="N24">
        <v>0</v>
      </c>
      <c r="O24">
        <v>0</v>
      </c>
      <c r="Q24" t="s">
        <v>699</v>
      </c>
    </row>
    <row r="25" spans="1:17">
      <c r="A25" t="s">
        <v>318</v>
      </c>
      <c r="B25" t="s">
        <v>319</v>
      </c>
      <c r="C25" t="s">
        <v>172</v>
      </c>
      <c r="D25" t="s">
        <v>173</v>
      </c>
      <c r="E25" t="s">
        <v>110</v>
      </c>
      <c r="F25" t="s">
        <v>114</v>
      </c>
      <c r="G25" t="s">
        <v>129</v>
      </c>
      <c r="H25">
        <v>2020</v>
      </c>
      <c r="I25">
        <v>1.2290000000000001</v>
      </c>
      <c r="L25">
        <v>0</v>
      </c>
      <c r="M25">
        <v>0</v>
      </c>
      <c r="N25">
        <v>0</v>
      </c>
      <c r="O25">
        <v>0</v>
      </c>
      <c r="Q25" t="s">
        <v>699</v>
      </c>
    </row>
    <row r="26" spans="1:17">
      <c r="A26" t="s">
        <v>318</v>
      </c>
      <c r="B26" t="s">
        <v>319</v>
      </c>
      <c r="C26" t="s">
        <v>172</v>
      </c>
      <c r="D26" t="s">
        <v>173</v>
      </c>
      <c r="E26" t="s">
        <v>110</v>
      </c>
      <c r="F26" t="s">
        <v>114</v>
      </c>
      <c r="G26" t="s">
        <v>129</v>
      </c>
      <c r="H26">
        <v>2025</v>
      </c>
      <c r="I26">
        <v>19.978999999999999</v>
      </c>
      <c r="L26">
        <v>0</v>
      </c>
      <c r="M26">
        <v>0</v>
      </c>
      <c r="N26">
        <v>0</v>
      </c>
      <c r="O26">
        <v>0</v>
      </c>
      <c r="Q26" t="s">
        <v>699</v>
      </c>
    </row>
    <row r="27" spans="1:17">
      <c r="A27" t="s">
        <v>318</v>
      </c>
      <c r="B27" t="s">
        <v>319</v>
      </c>
      <c r="C27" t="s">
        <v>172</v>
      </c>
      <c r="D27" t="s">
        <v>173</v>
      </c>
      <c r="E27" t="s">
        <v>110</v>
      </c>
      <c r="F27" t="s">
        <v>114</v>
      </c>
      <c r="G27" t="s">
        <v>129</v>
      </c>
      <c r="H27">
        <v>2030</v>
      </c>
      <c r="I27">
        <v>29.268999999999998</v>
      </c>
      <c r="L27">
        <v>0</v>
      </c>
      <c r="M27">
        <v>0</v>
      </c>
      <c r="N27">
        <v>0</v>
      </c>
      <c r="O27">
        <v>0</v>
      </c>
      <c r="Q27" t="s">
        <v>699</v>
      </c>
    </row>
    <row r="28" spans="1:17">
      <c r="A28" t="s">
        <v>318</v>
      </c>
      <c r="B28" t="s">
        <v>319</v>
      </c>
      <c r="C28" t="s">
        <v>196</v>
      </c>
      <c r="D28" t="s">
        <v>197</v>
      </c>
      <c r="E28" t="s">
        <v>110</v>
      </c>
      <c r="F28" t="s">
        <v>114</v>
      </c>
      <c r="G28" t="s">
        <v>129</v>
      </c>
      <c r="H28">
        <v>2005</v>
      </c>
      <c r="I28">
        <v>0</v>
      </c>
      <c r="L28">
        <v>0</v>
      </c>
      <c r="M28">
        <v>0</v>
      </c>
      <c r="N28">
        <v>0</v>
      </c>
      <c r="O28">
        <v>0</v>
      </c>
      <c r="Q28" t="s">
        <v>699</v>
      </c>
    </row>
    <row r="29" spans="1:17">
      <c r="A29" t="s">
        <v>318</v>
      </c>
      <c r="B29" t="s">
        <v>319</v>
      </c>
      <c r="C29" t="s">
        <v>196</v>
      </c>
      <c r="D29" t="s">
        <v>197</v>
      </c>
      <c r="E29" t="s">
        <v>110</v>
      </c>
      <c r="F29" t="s">
        <v>114</v>
      </c>
      <c r="G29" t="s">
        <v>129</v>
      </c>
      <c r="H29">
        <v>2010</v>
      </c>
      <c r="I29">
        <v>0</v>
      </c>
      <c r="L29">
        <v>0</v>
      </c>
      <c r="M29">
        <v>0</v>
      </c>
      <c r="N29">
        <v>0</v>
      </c>
      <c r="O29">
        <v>0</v>
      </c>
      <c r="Q29" t="s">
        <v>699</v>
      </c>
    </row>
    <row r="30" spans="1:17">
      <c r="A30" t="s">
        <v>318</v>
      </c>
      <c r="B30" t="s">
        <v>319</v>
      </c>
      <c r="C30" t="s">
        <v>196</v>
      </c>
      <c r="D30" t="s">
        <v>197</v>
      </c>
      <c r="E30" t="s">
        <v>110</v>
      </c>
      <c r="F30" t="s">
        <v>114</v>
      </c>
      <c r="G30" t="s">
        <v>129</v>
      </c>
      <c r="H30">
        <v>2015</v>
      </c>
      <c r="I30">
        <v>0.108</v>
      </c>
      <c r="L30">
        <v>0</v>
      </c>
      <c r="M30">
        <v>0</v>
      </c>
      <c r="N30">
        <v>0</v>
      </c>
      <c r="O30">
        <v>0</v>
      </c>
      <c r="Q30" t="s">
        <v>699</v>
      </c>
    </row>
    <row r="31" spans="1:17">
      <c r="A31" t="s">
        <v>318</v>
      </c>
      <c r="B31" t="s">
        <v>319</v>
      </c>
      <c r="C31" t="s">
        <v>196</v>
      </c>
      <c r="D31" t="s">
        <v>197</v>
      </c>
      <c r="E31" t="s">
        <v>110</v>
      </c>
      <c r="F31" t="s">
        <v>114</v>
      </c>
      <c r="G31" t="s">
        <v>129</v>
      </c>
      <c r="H31">
        <v>2020</v>
      </c>
      <c r="I31">
        <v>1.2290000000000001</v>
      </c>
      <c r="L31">
        <v>0</v>
      </c>
      <c r="M31">
        <v>0</v>
      </c>
      <c r="N31">
        <v>0</v>
      </c>
      <c r="O31">
        <v>0</v>
      </c>
      <c r="Q31" t="s">
        <v>699</v>
      </c>
    </row>
    <row r="32" spans="1:17">
      <c r="A32" t="s">
        <v>318</v>
      </c>
      <c r="B32" t="s">
        <v>319</v>
      </c>
      <c r="C32" t="s">
        <v>196</v>
      </c>
      <c r="D32" t="s">
        <v>197</v>
      </c>
      <c r="E32" t="s">
        <v>110</v>
      </c>
      <c r="F32" t="s">
        <v>114</v>
      </c>
      <c r="G32" t="s">
        <v>129</v>
      </c>
      <c r="H32">
        <v>2025</v>
      </c>
      <c r="I32">
        <v>19.978999999999999</v>
      </c>
      <c r="L32">
        <v>0</v>
      </c>
      <c r="M32">
        <v>0</v>
      </c>
      <c r="N32">
        <v>0</v>
      </c>
      <c r="O32">
        <v>0</v>
      </c>
      <c r="Q32" t="s">
        <v>699</v>
      </c>
    </row>
    <row r="33" spans="1:17">
      <c r="A33" t="s">
        <v>318</v>
      </c>
      <c r="B33" t="s">
        <v>319</v>
      </c>
      <c r="C33" t="s">
        <v>196</v>
      </c>
      <c r="D33" t="s">
        <v>197</v>
      </c>
      <c r="E33" t="s">
        <v>110</v>
      </c>
      <c r="F33" t="s">
        <v>114</v>
      </c>
      <c r="G33" t="s">
        <v>129</v>
      </c>
      <c r="H33">
        <v>2030</v>
      </c>
      <c r="I33">
        <v>29.268999999999998</v>
      </c>
      <c r="L33">
        <v>0</v>
      </c>
      <c r="M33">
        <v>0</v>
      </c>
      <c r="N33">
        <v>0</v>
      </c>
      <c r="O33">
        <v>0</v>
      </c>
      <c r="Q33" t="s">
        <v>699</v>
      </c>
    </row>
    <row r="34" spans="1:17">
      <c r="A34" t="s">
        <v>318</v>
      </c>
      <c r="B34" t="s">
        <v>319</v>
      </c>
      <c r="C34" t="s">
        <v>172</v>
      </c>
      <c r="D34" t="s">
        <v>173</v>
      </c>
      <c r="E34" t="s">
        <v>110</v>
      </c>
      <c r="F34" t="s">
        <v>408</v>
      </c>
      <c r="G34" t="s">
        <v>156</v>
      </c>
      <c r="H34">
        <v>2030</v>
      </c>
      <c r="I34">
        <v>6</v>
      </c>
      <c r="J34">
        <v>5</v>
      </c>
      <c r="K34">
        <v>7</v>
      </c>
      <c r="L34">
        <v>1</v>
      </c>
      <c r="M34">
        <v>1</v>
      </c>
      <c r="N34">
        <v>0</v>
      </c>
      <c r="O34">
        <v>0</v>
      </c>
      <c r="Q34" t="s">
        <v>699</v>
      </c>
    </row>
    <row r="35" spans="1:17">
      <c r="A35" t="s">
        <v>318</v>
      </c>
      <c r="B35" t="s">
        <v>319</v>
      </c>
      <c r="C35" t="s">
        <v>172</v>
      </c>
      <c r="D35" t="s">
        <v>173</v>
      </c>
      <c r="E35" t="s">
        <v>110</v>
      </c>
      <c r="F35" t="s">
        <v>408</v>
      </c>
      <c r="G35" t="s">
        <v>156</v>
      </c>
      <c r="H35">
        <v>2040</v>
      </c>
      <c r="I35">
        <v>13</v>
      </c>
      <c r="J35">
        <v>10</v>
      </c>
      <c r="K35">
        <v>16</v>
      </c>
      <c r="L35">
        <v>1</v>
      </c>
      <c r="M35">
        <v>1</v>
      </c>
      <c r="N35">
        <v>0</v>
      </c>
      <c r="O35">
        <v>0</v>
      </c>
      <c r="Q35" t="s">
        <v>699</v>
      </c>
    </row>
    <row r="36" spans="1:17">
      <c r="A36" t="s">
        <v>318</v>
      </c>
      <c r="B36" t="s">
        <v>319</v>
      </c>
      <c r="C36" t="s">
        <v>196</v>
      </c>
      <c r="D36" t="s">
        <v>197</v>
      </c>
      <c r="E36" t="s">
        <v>110</v>
      </c>
      <c r="F36" t="s">
        <v>408</v>
      </c>
      <c r="G36" t="s">
        <v>156</v>
      </c>
      <c r="H36">
        <v>2030</v>
      </c>
      <c r="I36">
        <v>6</v>
      </c>
      <c r="J36">
        <v>5</v>
      </c>
      <c r="K36">
        <v>7</v>
      </c>
      <c r="L36">
        <v>1</v>
      </c>
      <c r="M36">
        <v>1</v>
      </c>
      <c r="N36">
        <v>0</v>
      </c>
      <c r="O36">
        <v>0</v>
      </c>
      <c r="Q36" t="s">
        <v>699</v>
      </c>
    </row>
    <row r="37" spans="1:17">
      <c r="A37" t="s">
        <v>318</v>
      </c>
      <c r="B37" t="s">
        <v>319</v>
      </c>
      <c r="C37" t="s">
        <v>196</v>
      </c>
      <c r="D37" t="s">
        <v>197</v>
      </c>
      <c r="E37" t="s">
        <v>110</v>
      </c>
      <c r="F37" t="s">
        <v>408</v>
      </c>
      <c r="G37" t="s">
        <v>156</v>
      </c>
      <c r="H37">
        <v>2040</v>
      </c>
      <c r="I37">
        <v>13</v>
      </c>
      <c r="J37">
        <v>10</v>
      </c>
      <c r="K37">
        <v>16</v>
      </c>
      <c r="L37">
        <v>1</v>
      </c>
      <c r="M37">
        <v>1</v>
      </c>
      <c r="N37">
        <v>0</v>
      </c>
      <c r="O37">
        <v>0</v>
      </c>
      <c r="Q37" t="s">
        <v>699</v>
      </c>
    </row>
    <row r="38" spans="1:17">
      <c r="A38" t="s">
        <v>318</v>
      </c>
      <c r="B38" t="s">
        <v>319</v>
      </c>
      <c r="C38" t="s">
        <v>291</v>
      </c>
      <c r="D38" t="s">
        <v>292</v>
      </c>
      <c r="E38" t="s">
        <v>110</v>
      </c>
      <c r="F38" t="s">
        <v>408</v>
      </c>
      <c r="G38" t="s">
        <v>156</v>
      </c>
      <c r="H38">
        <v>2033</v>
      </c>
      <c r="I38">
        <v>1.3</v>
      </c>
      <c r="J38">
        <v>1</v>
      </c>
      <c r="K38">
        <v>1.6</v>
      </c>
      <c r="L38">
        <v>1</v>
      </c>
      <c r="M38">
        <v>1</v>
      </c>
      <c r="N38">
        <v>0</v>
      </c>
      <c r="O38">
        <v>0</v>
      </c>
      <c r="Q38" t="s">
        <v>699</v>
      </c>
    </row>
    <row r="39" spans="1:17">
      <c r="A39" t="s">
        <v>318</v>
      </c>
      <c r="B39" t="s">
        <v>319</v>
      </c>
      <c r="C39" t="s">
        <v>291</v>
      </c>
      <c r="D39" t="s">
        <v>292</v>
      </c>
      <c r="E39" t="s">
        <v>110</v>
      </c>
      <c r="F39" t="s">
        <v>408</v>
      </c>
      <c r="G39" t="s">
        <v>156</v>
      </c>
      <c r="H39">
        <v>2043</v>
      </c>
      <c r="I39">
        <v>7.5</v>
      </c>
      <c r="J39">
        <v>6</v>
      </c>
      <c r="K39">
        <v>9</v>
      </c>
      <c r="L39">
        <v>1</v>
      </c>
      <c r="M39">
        <v>1</v>
      </c>
      <c r="N39">
        <v>0</v>
      </c>
      <c r="O39">
        <v>0</v>
      </c>
      <c r="Q39" t="s">
        <v>699</v>
      </c>
    </row>
    <row r="40" spans="1:17">
      <c r="A40" t="s">
        <v>318</v>
      </c>
      <c r="B40" t="s">
        <v>319</v>
      </c>
      <c r="C40" t="s">
        <v>389</v>
      </c>
      <c r="D40" t="s">
        <v>390</v>
      </c>
      <c r="E40" t="s">
        <v>188</v>
      </c>
      <c r="F40" t="s">
        <v>114</v>
      </c>
      <c r="G40" t="s">
        <v>156</v>
      </c>
      <c r="H40">
        <v>2030</v>
      </c>
      <c r="I40">
        <v>35</v>
      </c>
      <c r="L40">
        <v>1</v>
      </c>
      <c r="M40">
        <v>1</v>
      </c>
      <c r="N40">
        <v>0</v>
      </c>
      <c r="O40">
        <v>0</v>
      </c>
      <c r="Q40" t="s">
        <v>699</v>
      </c>
    </row>
    <row r="41" spans="1:17">
      <c r="A41" t="s">
        <v>318</v>
      </c>
      <c r="B41" t="s">
        <v>319</v>
      </c>
      <c r="C41" t="s">
        <v>405</v>
      </c>
      <c r="D41" t="s">
        <v>406</v>
      </c>
      <c r="E41" t="s">
        <v>188</v>
      </c>
      <c r="F41" t="s">
        <v>114</v>
      </c>
      <c r="G41" t="s">
        <v>156</v>
      </c>
      <c r="H41">
        <v>2030</v>
      </c>
      <c r="I41">
        <v>29.8</v>
      </c>
      <c r="L41">
        <v>1</v>
      </c>
      <c r="M41">
        <v>1</v>
      </c>
      <c r="N41">
        <v>0</v>
      </c>
      <c r="O41">
        <v>0</v>
      </c>
      <c r="Q41" t="s">
        <v>699</v>
      </c>
    </row>
    <row r="42" spans="1:17">
      <c r="A42" t="s">
        <v>318</v>
      </c>
      <c r="B42" t="s">
        <v>319</v>
      </c>
      <c r="C42" t="s">
        <v>565</v>
      </c>
      <c r="D42" t="s">
        <v>566</v>
      </c>
      <c r="E42" t="s">
        <v>188</v>
      </c>
      <c r="F42" t="s">
        <v>114</v>
      </c>
      <c r="G42" t="s">
        <v>156</v>
      </c>
      <c r="H42">
        <v>2030</v>
      </c>
      <c r="I42">
        <v>50.1</v>
      </c>
      <c r="L42">
        <v>1</v>
      </c>
      <c r="M42">
        <v>1</v>
      </c>
      <c r="N42">
        <v>0</v>
      </c>
      <c r="O42">
        <v>0</v>
      </c>
      <c r="Q42" t="s">
        <v>699</v>
      </c>
    </row>
    <row r="43" spans="1:17">
      <c r="A43" t="s">
        <v>318</v>
      </c>
      <c r="B43" t="s">
        <v>319</v>
      </c>
      <c r="C43" t="s">
        <v>441</v>
      </c>
      <c r="D43" t="s">
        <v>442</v>
      </c>
      <c r="E43" t="s">
        <v>175</v>
      </c>
      <c r="F43" t="s">
        <v>114</v>
      </c>
      <c r="G43" t="s">
        <v>168</v>
      </c>
      <c r="H43">
        <v>2020</v>
      </c>
      <c r="I43">
        <v>102979</v>
      </c>
      <c r="L43">
        <v>0</v>
      </c>
      <c r="M43">
        <v>0</v>
      </c>
      <c r="N43">
        <v>1</v>
      </c>
      <c r="O43">
        <v>1</v>
      </c>
      <c r="P43" t="s">
        <v>753</v>
      </c>
      <c r="Q43" t="s">
        <v>699</v>
      </c>
    </row>
    <row r="44" spans="1:17">
      <c r="A44" t="s">
        <v>318</v>
      </c>
      <c r="B44" t="s">
        <v>319</v>
      </c>
      <c r="C44" t="s">
        <v>441</v>
      </c>
      <c r="D44" t="s">
        <v>442</v>
      </c>
      <c r="E44" t="s">
        <v>175</v>
      </c>
      <c r="F44" t="s">
        <v>114</v>
      </c>
      <c r="G44" t="s">
        <v>168</v>
      </c>
      <c r="H44">
        <v>2025</v>
      </c>
      <c r="I44">
        <v>100967</v>
      </c>
      <c r="L44">
        <v>0</v>
      </c>
      <c r="M44">
        <v>0</v>
      </c>
      <c r="N44">
        <v>1</v>
      </c>
      <c r="O44">
        <v>0</v>
      </c>
      <c r="Q44" t="s">
        <v>699</v>
      </c>
    </row>
    <row r="45" spans="1:17">
      <c r="A45" t="s">
        <v>318</v>
      </c>
      <c r="B45" t="s">
        <v>319</v>
      </c>
      <c r="C45" t="s">
        <v>441</v>
      </c>
      <c r="D45" t="s">
        <v>442</v>
      </c>
      <c r="E45" t="s">
        <v>175</v>
      </c>
      <c r="F45" t="s">
        <v>114</v>
      </c>
      <c r="G45" t="s">
        <v>168</v>
      </c>
      <c r="H45">
        <v>2030</v>
      </c>
      <c r="I45">
        <v>94993</v>
      </c>
      <c r="L45">
        <v>0</v>
      </c>
      <c r="M45">
        <v>0</v>
      </c>
      <c r="N45">
        <v>1</v>
      </c>
      <c r="O45">
        <v>0</v>
      </c>
      <c r="Q45" t="s">
        <v>699</v>
      </c>
    </row>
    <row r="46" spans="1:17">
      <c r="A46" t="s">
        <v>318</v>
      </c>
      <c r="B46" t="s">
        <v>319</v>
      </c>
      <c r="C46" t="s">
        <v>447</v>
      </c>
      <c r="D46" t="s">
        <v>448</v>
      </c>
      <c r="E46" t="s">
        <v>175</v>
      </c>
      <c r="F46" t="s">
        <v>114</v>
      </c>
      <c r="G46" t="s">
        <v>168</v>
      </c>
      <c r="H46">
        <v>2020</v>
      </c>
      <c r="I46">
        <v>70235</v>
      </c>
      <c r="L46">
        <v>0</v>
      </c>
      <c r="M46">
        <v>0</v>
      </c>
      <c r="N46">
        <v>1</v>
      </c>
      <c r="O46">
        <v>1</v>
      </c>
      <c r="P46" t="s">
        <v>753</v>
      </c>
      <c r="Q46" t="s">
        <v>699</v>
      </c>
    </row>
    <row r="47" spans="1:17">
      <c r="A47" t="s">
        <v>318</v>
      </c>
      <c r="B47" t="s">
        <v>319</v>
      </c>
      <c r="C47" t="s">
        <v>447</v>
      </c>
      <c r="D47" t="s">
        <v>448</v>
      </c>
      <c r="E47" t="s">
        <v>175</v>
      </c>
      <c r="F47" t="s">
        <v>114</v>
      </c>
      <c r="G47" t="s">
        <v>168</v>
      </c>
      <c r="H47">
        <v>2025</v>
      </c>
      <c r="I47">
        <v>70171</v>
      </c>
      <c r="L47">
        <v>0</v>
      </c>
      <c r="M47">
        <v>0</v>
      </c>
      <c r="N47">
        <v>1</v>
      </c>
      <c r="O47">
        <v>0</v>
      </c>
      <c r="Q47" t="s">
        <v>699</v>
      </c>
    </row>
    <row r="48" spans="1:17">
      <c r="A48" t="s">
        <v>318</v>
      </c>
      <c r="B48" t="s">
        <v>319</v>
      </c>
      <c r="C48" t="s">
        <v>447</v>
      </c>
      <c r="D48" t="s">
        <v>448</v>
      </c>
      <c r="E48" t="s">
        <v>175</v>
      </c>
      <c r="F48" t="s">
        <v>114</v>
      </c>
      <c r="G48" t="s">
        <v>168</v>
      </c>
      <c r="H48">
        <v>2030</v>
      </c>
      <c r="I48">
        <v>66845</v>
      </c>
      <c r="L48">
        <v>0</v>
      </c>
      <c r="M48">
        <v>0</v>
      </c>
      <c r="N48">
        <v>1</v>
      </c>
      <c r="O48">
        <v>0</v>
      </c>
      <c r="Q48" t="s">
        <v>699</v>
      </c>
    </row>
    <row r="49" spans="1:17">
      <c r="A49" t="s">
        <v>318</v>
      </c>
      <c r="B49" t="s">
        <v>319</v>
      </c>
      <c r="C49" t="s">
        <v>454</v>
      </c>
      <c r="D49" t="s">
        <v>455</v>
      </c>
      <c r="E49" t="s">
        <v>175</v>
      </c>
      <c r="F49" t="s">
        <v>114</v>
      </c>
      <c r="G49" t="s">
        <v>168</v>
      </c>
      <c r="H49">
        <v>2020</v>
      </c>
      <c r="I49">
        <v>21101</v>
      </c>
      <c r="L49">
        <v>0</v>
      </c>
      <c r="M49">
        <v>0</v>
      </c>
      <c r="N49">
        <v>1</v>
      </c>
      <c r="O49">
        <v>1</v>
      </c>
      <c r="P49" t="s">
        <v>753</v>
      </c>
      <c r="Q49" t="s">
        <v>699</v>
      </c>
    </row>
    <row r="50" spans="1:17">
      <c r="A50" t="s">
        <v>318</v>
      </c>
      <c r="B50" t="s">
        <v>319</v>
      </c>
      <c r="C50" t="s">
        <v>454</v>
      </c>
      <c r="D50" t="s">
        <v>455</v>
      </c>
      <c r="E50" t="s">
        <v>175</v>
      </c>
      <c r="F50" t="s">
        <v>114</v>
      </c>
      <c r="G50" t="s">
        <v>168</v>
      </c>
      <c r="H50">
        <v>2025</v>
      </c>
      <c r="I50">
        <v>18864</v>
      </c>
      <c r="L50">
        <v>0</v>
      </c>
      <c r="M50">
        <v>0</v>
      </c>
      <c r="N50">
        <v>1</v>
      </c>
      <c r="O50">
        <v>0</v>
      </c>
      <c r="Q50" t="s">
        <v>699</v>
      </c>
    </row>
    <row r="51" spans="1:17">
      <c r="A51" t="s">
        <v>318</v>
      </c>
      <c r="B51" t="s">
        <v>319</v>
      </c>
      <c r="C51" t="s">
        <v>454</v>
      </c>
      <c r="D51" t="s">
        <v>455</v>
      </c>
      <c r="E51" t="s">
        <v>175</v>
      </c>
      <c r="F51" t="s">
        <v>114</v>
      </c>
      <c r="G51" t="s">
        <v>168</v>
      </c>
      <c r="H51">
        <v>2030</v>
      </c>
      <c r="I51">
        <v>17750</v>
      </c>
      <c r="L51">
        <v>0</v>
      </c>
      <c r="M51">
        <v>0</v>
      </c>
      <c r="N51">
        <v>1</v>
      </c>
      <c r="O51">
        <v>0</v>
      </c>
      <c r="Q51" t="s">
        <v>699</v>
      </c>
    </row>
    <row r="52" spans="1:17">
      <c r="A52" t="s">
        <v>318</v>
      </c>
      <c r="B52" t="s">
        <v>319</v>
      </c>
      <c r="C52" t="s">
        <v>464</v>
      </c>
      <c r="D52" t="s">
        <v>465</v>
      </c>
      <c r="E52" t="s">
        <v>175</v>
      </c>
      <c r="F52" t="s">
        <v>114</v>
      </c>
      <c r="G52" t="s">
        <v>168</v>
      </c>
      <c r="H52">
        <v>2020</v>
      </c>
      <c r="I52">
        <v>21779</v>
      </c>
      <c r="L52">
        <v>0</v>
      </c>
      <c r="M52">
        <v>0</v>
      </c>
      <c r="N52">
        <v>1</v>
      </c>
      <c r="O52">
        <v>1</v>
      </c>
      <c r="P52" t="s">
        <v>753</v>
      </c>
      <c r="Q52" t="s">
        <v>699</v>
      </c>
    </row>
    <row r="53" spans="1:17">
      <c r="A53" t="s">
        <v>318</v>
      </c>
      <c r="B53" t="s">
        <v>319</v>
      </c>
      <c r="C53" t="s">
        <v>464</v>
      </c>
      <c r="D53" t="s">
        <v>465</v>
      </c>
      <c r="E53" t="s">
        <v>175</v>
      </c>
      <c r="F53" t="s">
        <v>114</v>
      </c>
      <c r="G53" t="s">
        <v>168</v>
      </c>
      <c r="H53">
        <v>2025</v>
      </c>
      <c r="I53">
        <v>23494</v>
      </c>
      <c r="L53">
        <v>0</v>
      </c>
      <c r="M53">
        <v>0</v>
      </c>
      <c r="N53">
        <v>1</v>
      </c>
      <c r="O53">
        <v>0</v>
      </c>
      <c r="Q53" t="s">
        <v>699</v>
      </c>
    </row>
    <row r="54" spans="1:17">
      <c r="A54" t="s">
        <v>318</v>
      </c>
      <c r="B54" t="s">
        <v>319</v>
      </c>
      <c r="C54" t="s">
        <v>464</v>
      </c>
      <c r="D54" t="s">
        <v>465</v>
      </c>
      <c r="E54" t="s">
        <v>175</v>
      </c>
      <c r="F54" t="s">
        <v>114</v>
      </c>
      <c r="G54" t="s">
        <v>168</v>
      </c>
      <c r="H54">
        <v>2030</v>
      </c>
      <c r="I54">
        <v>21831</v>
      </c>
      <c r="L54">
        <v>0</v>
      </c>
      <c r="M54">
        <v>0</v>
      </c>
      <c r="N54">
        <v>1</v>
      </c>
      <c r="O54">
        <v>0</v>
      </c>
      <c r="Q54" t="s">
        <v>699</v>
      </c>
    </row>
    <row r="55" spans="1:17">
      <c r="A55" t="s">
        <v>318</v>
      </c>
      <c r="B55" t="s">
        <v>319</v>
      </c>
      <c r="C55" t="s">
        <v>472</v>
      </c>
      <c r="D55" t="s">
        <v>473</v>
      </c>
      <c r="E55" t="s">
        <v>175</v>
      </c>
      <c r="F55" t="s">
        <v>114</v>
      </c>
      <c r="G55" t="s">
        <v>168</v>
      </c>
      <c r="H55">
        <v>2020</v>
      </c>
      <c r="I55">
        <v>15921</v>
      </c>
      <c r="L55">
        <v>0</v>
      </c>
      <c r="M55">
        <v>0</v>
      </c>
      <c r="N55">
        <v>1</v>
      </c>
      <c r="O55">
        <v>1</v>
      </c>
      <c r="P55" t="s">
        <v>753</v>
      </c>
      <c r="Q55" t="s">
        <v>699</v>
      </c>
    </row>
    <row r="56" spans="1:17">
      <c r="A56" t="s">
        <v>318</v>
      </c>
      <c r="B56" t="s">
        <v>319</v>
      </c>
      <c r="C56" t="s">
        <v>472</v>
      </c>
      <c r="D56" t="s">
        <v>473</v>
      </c>
      <c r="E56" t="s">
        <v>175</v>
      </c>
      <c r="F56" t="s">
        <v>114</v>
      </c>
      <c r="G56" t="s">
        <v>168</v>
      </c>
      <c r="H56">
        <v>2025</v>
      </c>
      <c r="I56">
        <v>16002</v>
      </c>
      <c r="L56">
        <v>0</v>
      </c>
      <c r="M56">
        <v>0</v>
      </c>
      <c r="N56">
        <v>1</v>
      </c>
      <c r="O56">
        <v>0</v>
      </c>
      <c r="Q56" t="s">
        <v>699</v>
      </c>
    </row>
    <row r="57" spans="1:17">
      <c r="A57" t="s">
        <v>318</v>
      </c>
      <c r="B57" t="s">
        <v>319</v>
      </c>
      <c r="C57" t="s">
        <v>472</v>
      </c>
      <c r="D57" t="s">
        <v>473</v>
      </c>
      <c r="E57" t="s">
        <v>175</v>
      </c>
      <c r="F57" t="s">
        <v>114</v>
      </c>
      <c r="G57" t="s">
        <v>168</v>
      </c>
      <c r="H57">
        <v>2030</v>
      </c>
      <c r="I57">
        <v>15391</v>
      </c>
      <c r="L57">
        <v>0</v>
      </c>
      <c r="M57">
        <v>0</v>
      </c>
      <c r="N57">
        <v>1</v>
      </c>
      <c r="O57">
        <v>0</v>
      </c>
      <c r="Q57" t="s">
        <v>699</v>
      </c>
    </row>
    <row r="58" spans="1:17">
      <c r="A58" t="s">
        <v>318</v>
      </c>
      <c r="B58" t="s">
        <v>319</v>
      </c>
      <c r="C58" t="s">
        <v>477</v>
      </c>
      <c r="D58" t="s">
        <v>478</v>
      </c>
      <c r="E58" t="s">
        <v>175</v>
      </c>
      <c r="F58" t="s">
        <v>114</v>
      </c>
      <c r="G58" t="s">
        <v>168</v>
      </c>
      <c r="H58">
        <v>2020</v>
      </c>
      <c r="I58">
        <v>7565</v>
      </c>
      <c r="L58">
        <v>0</v>
      </c>
      <c r="M58">
        <v>0</v>
      </c>
      <c r="N58">
        <v>1</v>
      </c>
      <c r="O58">
        <v>1</v>
      </c>
      <c r="P58" t="s">
        <v>753</v>
      </c>
      <c r="Q58" t="s">
        <v>699</v>
      </c>
    </row>
    <row r="59" spans="1:17">
      <c r="A59" t="s">
        <v>318</v>
      </c>
      <c r="B59" t="s">
        <v>319</v>
      </c>
      <c r="C59" t="s">
        <v>477</v>
      </c>
      <c r="D59" t="s">
        <v>478</v>
      </c>
      <c r="E59" t="s">
        <v>175</v>
      </c>
      <c r="F59" t="s">
        <v>114</v>
      </c>
      <c r="G59" t="s">
        <v>168</v>
      </c>
      <c r="H59">
        <v>2025</v>
      </c>
      <c r="I59">
        <v>8170</v>
      </c>
      <c r="L59">
        <v>0</v>
      </c>
      <c r="M59">
        <v>0</v>
      </c>
      <c r="N59">
        <v>1</v>
      </c>
      <c r="O59">
        <v>0</v>
      </c>
      <c r="Q59" t="s">
        <v>699</v>
      </c>
    </row>
    <row r="60" spans="1:17">
      <c r="A60" t="s">
        <v>318</v>
      </c>
      <c r="B60" t="s">
        <v>319</v>
      </c>
      <c r="C60" t="s">
        <v>477</v>
      </c>
      <c r="D60" t="s">
        <v>478</v>
      </c>
      <c r="E60" t="s">
        <v>175</v>
      </c>
      <c r="F60" t="s">
        <v>114</v>
      </c>
      <c r="G60" t="s">
        <v>168</v>
      </c>
      <c r="H60">
        <v>2030</v>
      </c>
      <c r="I60">
        <v>8401</v>
      </c>
      <c r="L60">
        <v>0</v>
      </c>
      <c r="M60">
        <v>0</v>
      </c>
      <c r="N60">
        <v>1</v>
      </c>
      <c r="O60">
        <v>0</v>
      </c>
      <c r="Q60" t="s">
        <v>699</v>
      </c>
    </row>
    <row r="61" spans="1:17">
      <c r="A61" t="s">
        <v>318</v>
      </c>
      <c r="B61" t="s">
        <v>319</v>
      </c>
      <c r="C61" t="s">
        <v>492</v>
      </c>
      <c r="D61" t="s">
        <v>493</v>
      </c>
      <c r="E61" t="s">
        <v>175</v>
      </c>
      <c r="F61" t="s">
        <v>114</v>
      </c>
      <c r="G61" t="s">
        <v>168</v>
      </c>
      <c r="H61">
        <v>2020</v>
      </c>
      <c r="I61">
        <v>3869</v>
      </c>
      <c r="L61">
        <v>0</v>
      </c>
      <c r="M61">
        <v>0</v>
      </c>
      <c r="N61">
        <v>1</v>
      </c>
      <c r="O61">
        <v>1</v>
      </c>
      <c r="P61" t="s">
        <v>753</v>
      </c>
      <c r="Q61" t="s">
        <v>699</v>
      </c>
    </row>
    <row r="62" spans="1:17">
      <c r="A62" t="s">
        <v>318</v>
      </c>
      <c r="B62" t="s">
        <v>319</v>
      </c>
      <c r="C62" t="s">
        <v>492</v>
      </c>
      <c r="D62" t="s">
        <v>493</v>
      </c>
      <c r="E62" t="s">
        <v>175</v>
      </c>
      <c r="F62" t="s">
        <v>114</v>
      </c>
      <c r="G62" t="s">
        <v>168</v>
      </c>
      <c r="H62">
        <v>2025</v>
      </c>
      <c r="I62">
        <v>3640</v>
      </c>
      <c r="L62">
        <v>0</v>
      </c>
      <c r="M62">
        <v>0</v>
      </c>
      <c r="N62">
        <v>1</v>
      </c>
      <c r="O62">
        <v>0</v>
      </c>
      <c r="Q62" t="s">
        <v>699</v>
      </c>
    </row>
    <row r="63" spans="1:17">
      <c r="A63" t="s">
        <v>318</v>
      </c>
      <c r="B63" t="s">
        <v>319</v>
      </c>
      <c r="C63" t="s">
        <v>492</v>
      </c>
      <c r="D63" t="s">
        <v>493</v>
      </c>
      <c r="E63" t="s">
        <v>175</v>
      </c>
      <c r="F63" t="s">
        <v>114</v>
      </c>
      <c r="G63" t="s">
        <v>168</v>
      </c>
      <c r="H63">
        <v>2030</v>
      </c>
      <c r="I63">
        <v>3473</v>
      </c>
      <c r="L63">
        <v>0</v>
      </c>
      <c r="M63">
        <v>0</v>
      </c>
      <c r="N63">
        <v>1</v>
      </c>
      <c r="O63">
        <v>0</v>
      </c>
      <c r="Q63" t="s">
        <v>699</v>
      </c>
    </row>
    <row r="64" spans="1:17">
      <c r="A64" t="s">
        <v>318</v>
      </c>
      <c r="B64" t="s">
        <v>319</v>
      </c>
      <c r="C64" t="s">
        <v>525</v>
      </c>
      <c r="D64" t="s">
        <v>81</v>
      </c>
      <c r="E64" t="s">
        <v>175</v>
      </c>
      <c r="F64" t="s">
        <v>114</v>
      </c>
      <c r="G64" t="s">
        <v>168</v>
      </c>
      <c r="H64">
        <v>2020</v>
      </c>
      <c r="I64">
        <v>11806</v>
      </c>
      <c r="L64">
        <v>0</v>
      </c>
      <c r="M64">
        <v>0</v>
      </c>
      <c r="N64">
        <v>1</v>
      </c>
      <c r="O64">
        <v>1</v>
      </c>
      <c r="P64" t="s">
        <v>753</v>
      </c>
      <c r="Q64" t="s">
        <v>699</v>
      </c>
    </row>
    <row r="65" spans="1:17">
      <c r="A65" t="s">
        <v>318</v>
      </c>
      <c r="B65" t="s">
        <v>319</v>
      </c>
      <c r="C65" t="s">
        <v>525</v>
      </c>
      <c r="D65" t="s">
        <v>81</v>
      </c>
      <c r="E65" t="s">
        <v>175</v>
      </c>
      <c r="F65" t="s">
        <v>114</v>
      </c>
      <c r="G65" t="s">
        <v>168</v>
      </c>
      <c r="H65">
        <v>2025</v>
      </c>
      <c r="I65">
        <v>12821</v>
      </c>
      <c r="L65">
        <v>0</v>
      </c>
      <c r="M65">
        <v>0</v>
      </c>
      <c r="N65">
        <v>1</v>
      </c>
      <c r="O65">
        <v>0</v>
      </c>
      <c r="Q65" t="s">
        <v>699</v>
      </c>
    </row>
    <row r="66" spans="1:17">
      <c r="A66" t="s">
        <v>318</v>
      </c>
      <c r="B66" t="s">
        <v>319</v>
      </c>
      <c r="C66" t="s">
        <v>525</v>
      </c>
      <c r="D66" t="s">
        <v>81</v>
      </c>
      <c r="E66" t="s">
        <v>175</v>
      </c>
      <c r="F66" t="s">
        <v>114</v>
      </c>
      <c r="G66" t="s">
        <v>168</v>
      </c>
      <c r="H66">
        <v>2030</v>
      </c>
      <c r="I66">
        <v>13687</v>
      </c>
      <c r="L66">
        <v>0</v>
      </c>
      <c r="M66">
        <v>0</v>
      </c>
      <c r="N66">
        <v>1</v>
      </c>
      <c r="O66">
        <v>0</v>
      </c>
      <c r="Q66" t="s">
        <v>699</v>
      </c>
    </row>
    <row r="67" spans="1:17">
      <c r="A67" t="s">
        <v>318</v>
      </c>
      <c r="B67" t="s">
        <v>319</v>
      </c>
      <c r="C67" t="s">
        <v>302</v>
      </c>
      <c r="D67" t="s">
        <v>303</v>
      </c>
      <c r="E67" t="s">
        <v>175</v>
      </c>
      <c r="F67" t="s">
        <v>114</v>
      </c>
      <c r="G67" t="s">
        <v>168</v>
      </c>
      <c r="H67">
        <v>2020</v>
      </c>
      <c r="I67">
        <v>0</v>
      </c>
      <c r="L67">
        <v>0</v>
      </c>
      <c r="M67">
        <v>0</v>
      </c>
      <c r="N67">
        <v>1</v>
      </c>
      <c r="O67">
        <v>1</v>
      </c>
      <c r="P67" t="s">
        <v>753</v>
      </c>
      <c r="Q67" t="s">
        <v>699</v>
      </c>
    </row>
    <row r="68" spans="1:17">
      <c r="A68" t="s">
        <v>318</v>
      </c>
      <c r="B68" t="s">
        <v>319</v>
      </c>
      <c r="C68" t="s">
        <v>302</v>
      </c>
      <c r="D68" t="s">
        <v>303</v>
      </c>
      <c r="E68" t="s">
        <v>175</v>
      </c>
      <c r="F68" t="s">
        <v>114</v>
      </c>
      <c r="G68" t="s">
        <v>168</v>
      </c>
      <c r="H68">
        <v>2025</v>
      </c>
      <c r="I68">
        <v>6</v>
      </c>
      <c r="L68">
        <v>0</v>
      </c>
      <c r="M68">
        <v>0</v>
      </c>
      <c r="N68">
        <v>1</v>
      </c>
      <c r="O68">
        <v>0</v>
      </c>
      <c r="Q68" t="s">
        <v>699</v>
      </c>
    </row>
    <row r="69" spans="1:17">
      <c r="A69" t="s">
        <v>318</v>
      </c>
      <c r="B69" t="s">
        <v>319</v>
      </c>
      <c r="C69" t="s">
        <v>302</v>
      </c>
      <c r="D69" t="s">
        <v>303</v>
      </c>
      <c r="E69" t="s">
        <v>175</v>
      </c>
      <c r="F69" t="s">
        <v>114</v>
      </c>
      <c r="G69" t="s">
        <v>168</v>
      </c>
      <c r="H69">
        <v>2030</v>
      </c>
      <c r="I69">
        <v>49</v>
      </c>
      <c r="L69">
        <v>0</v>
      </c>
      <c r="M69">
        <v>0</v>
      </c>
      <c r="N69">
        <v>1</v>
      </c>
      <c r="O69">
        <v>0</v>
      </c>
      <c r="Q69" t="s">
        <v>699</v>
      </c>
    </row>
    <row r="70" spans="1:17">
      <c r="A70" t="s">
        <v>318</v>
      </c>
      <c r="B70" t="s">
        <v>319</v>
      </c>
      <c r="C70" t="s">
        <v>545</v>
      </c>
      <c r="D70" t="s">
        <v>546</v>
      </c>
      <c r="E70" t="s">
        <v>175</v>
      </c>
      <c r="F70" t="s">
        <v>114</v>
      </c>
      <c r="G70" t="s">
        <v>168</v>
      </c>
      <c r="H70">
        <v>2020</v>
      </c>
      <c r="I70">
        <v>2</v>
      </c>
      <c r="L70">
        <v>0</v>
      </c>
      <c r="M70">
        <v>0</v>
      </c>
      <c r="N70">
        <v>1</v>
      </c>
      <c r="O70">
        <v>1</v>
      </c>
      <c r="P70" t="s">
        <v>753</v>
      </c>
      <c r="Q70" t="s">
        <v>699</v>
      </c>
    </row>
    <row r="71" spans="1:17">
      <c r="A71" t="s">
        <v>318</v>
      </c>
      <c r="B71" t="s">
        <v>319</v>
      </c>
      <c r="C71" t="s">
        <v>545</v>
      </c>
      <c r="D71" t="s">
        <v>546</v>
      </c>
      <c r="E71" t="s">
        <v>175</v>
      </c>
      <c r="F71" t="s">
        <v>114</v>
      </c>
      <c r="G71" t="s">
        <v>168</v>
      </c>
      <c r="H71">
        <v>2025</v>
      </c>
      <c r="I71">
        <v>16</v>
      </c>
      <c r="L71">
        <v>0</v>
      </c>
      <c r="M71">
        <v>0</v>
      </c>
      <c r="N71">
        <v>1</v>
      </c>
      <c r="O71">
        <v>0</v>
      </c>
      <c r="Q71" t="s">
        <v>699</v>
      </c>
    </row>
    <row r="72" spans="1:17">
      <c r="A72" t="s">
        <v>318</v>
      </c>
      <c r="B72" t="s">
        <v>319</v>
      </c>
      <c r="C72" t="s">
        <v>545</v>
      </c>
      <c r="D72" t="s">
        <v>546</v>
      </c>
      <c r="E72" t="s">
        <v>175</v>
      </c>
      <c r="F72" t="s">
        <v>114</v>
      </c>
      <c r="G72" t="s">
        <v>168</v>
      </c>
      <c r="H72">
        <v>2030</v>
      </c>
      <c r="I72">
        <v>95</v>
      </c>
      <c r="L72">
        <v>0</v>
      </c>
      <c r="M72">
        <v>0</v>
      </c>
      <c r="N72">
        <v>1</v>
      </c>
      <c r="O72">
        <v>0</v>
      </c>
      <c r="Q72" t="s">
        <v>699</v>
      </c>
    </row>
    <row r="73" spans="1:17">
      <c r="A73" t="s">
        <v>318</v>
      </c>
      <c r="B73" t="s">
        <v>319</v>
      </c>
      <c r="C73" t="s">
        <v>547</v>
      </c>
      <c r="D73" t="s">
        <v>548</v>
      </c>
      <c r="E73" t="s">
        <v>175</v>
      </c>
      <c r="F73" t="s">
        <v>114</v>
      </c>
      <c r="G73" t="s">
        <v>168</v>
      </c>
      <c r="H73">
        <v>2020</v>
      </c>
      <c r="I73">
        <v>80</v>
      </c>
      <c r="L73">
        <v>0</v>
      </c>
      <c r="M73">
        <v>0</v>
      </c>
      <c r="N73">
        <v>1</v>
      </c>
      <c r="O73">
        <v>1</v>
      </c>
      <c r="P73" t="s">
        <v>753</v>
      </c>
      <c r="Q73" t="s">
        <v>699</v>
      </c>
    </row>
    <row r="74" spans="1:17">
      <c r="A74" t="s">
        <v>318</v>
      </c>
      <c r="B74" t="s">
        <v>319</v>
      </c>
      <c r="C74" t="s">
        <v>547</v>
      </c>
      <c r="D74" t="s">
        <v>548</v>
      </c>
      <c r="E74" t="s">
        <v>175</v>
      </c>
      <c r="F74" t="s">
        <v>114</v>
      </c>
      <c r="G74" t="s">
        <v>168</v>
      </c>
      <c r="H74">
        <v>2025</v>
      </c>
      <c r="I74">
        <v>78</v>
      </c>
      <c r="L74">
        <v>0</v>
      </c>
      <c r="M74">
        <v>0</v>
      </c>
      <c r="N74">
        <v>1</v>
      </c>
      <c r="O74">
        <v>0</v>
      </c>
      <c r="Q74" t="s">
        <v>699</v>
      </c>
    </row>
    <row r="75" spans="1:17">
      <c r="A75" t="s">
        <v>318</v>
      </c>
      <c r="B75" t="s">
        <v>319</v>
      </c>
      <c r="C75" t="s">
        <v>547</v>
      </c>
      <c r="D75" t="s">
        <v>548</v>
      </c>
      <c r="E75" t="s">
        <v>175</v>
      </c>
      <c r="F75" t="s">
        <v>114</v>
      </c>
      <c r="G75" t="s">
        <v>168</v>
      </c>
      <c r="H75">
        <v>2030</v>
      </c>
      <c r="I75">
        <v>170</v>
      </c>
      <c r="L75">
        <v>0</v>
      </c>
      <c r="M75">
        <v>0</v>
      </c>
      <c r="N75">
        <v>1</v>
      </c>
      <c r="O75">
        <v>0</v>
      </c>
      <c r="Q75" t="s">
        <v>699</v>
      </c>
    </row>
    <row r="76" spans="1:17">
      <c r="A76" t="s">
        <v>318</v>
      </c>
      <c r="B76" t="s">
        <v>319</v>
      </c>
      <c r="C76" t="s">
        <v>549</v>
      </c>
      <c r="D76" t="s">
        <v>550</v>
      </c>
      <c r="E76" t="s">
        <v>175</v>
      </c>
      <c r="F76" t="s">
        <v>114</v>
      </c>
      <c r="G76" t="s">
        <v>168</v>
      </c>
      <c r="H76">
        <v>2020</v>
      </c>
      <c r="I76">
        <v>6</v>
      </c>
      <c r="L76">
        <v>0</v>
      </c>
      <c r="M76">
        <v>0</v>
      </c>
      <c r="N76">
        <v>1</v>
      </c>
      <c r="O76">
        <v>1</v>
      </c>
      <c r="P76" t="s">
        <v>753</v>
      </c>
      <c r="Q76" t="s">
        <v>699</v>
      </c>
    </row>
    <row r="77" spans="1:17">
      <c r="A77" t="s">
        <v>318</v>
      </c>
      <c r="B77" t="s">
        <v>319</v>
      </c>
      <c r="C77" t="s">
        <v>549</v>
      </c>
      <c r="D77" t="s">
        <v>550</v>
      </c>
      <c r="E77" t="s">
        <v>175</v>
      </c>
      <c r="F77" t="s">
        <v>114</v>
      </c>
      <c r="G77" t="s">
        <v>168</v>
      </c>
      <c r="H77">
        <v>2025</v>
      </c>
      <c r="I77">
        <v>4</v>
      </c>
      <c r="L77">
        <v>0</v>
      </c>
      <c r="M77">
        <v>0</v>
      </c>
      <c r="N77">
        <v>1</v>
      </c>
      <c r="O77">
        <v>0</v>
      </c>
      <c r="Q77" t="s">
        <v>699</v>
      </c>
    </row>
    <row r="78" spans="1:17">
      <c r="A78" t="s">
        <v>318</v>
      </c>
      <c r="B78" t="s">
        <v>319</v>
      </c>
      <c r="C78" t="s">
        <v>549</v>
      </c>
      <c r="D78" t="s">
        <v>550</v>
      </c>
      <c r="E78" t="s">
        <v>175</v>
      </c>
      <c r="F78" t="s">
        <v>114</v>
      </c>
      <c r="G78" t="s">
        <v>168</v>
      </c>
      <c r="H78">
        <v>2030</v>
      </c>
      <c r="I78">
        <v>8</v>
      </c>
      <c r="L78">
        <v>0</v>
      </c>
      <c r="M78">
        <v>0</v>
      </c>
      <c r="N78">
        <v>1</v>
      </c>
      <c r="O78">
        <v>0</v>
      </c>
      <c r="Q78" t="s">
        <v>699</v>
      </c>
    </row>
    <row r="79" spans="1:17">
      <c r="A79" t="s">
        <v>318</v>
      </c>
      <c r="B79" t="s">
        <v>319</v>
      </c>
      <c r="C79" t="s">
        <v>537</v>
      </c>
      <c r="D79" t="s">
        <v>538</v>
      </c>
      <c r="E79" t="s">
        <v>175</v>
      </c>
      <c r="F79" t="s">
        <v>114</v>
      </c>
      <c r="G79" t="s">
        <v>168</v>
      </c>
      <c r="H79">
        <v>2020</v>
      </c>
      <c r="I79">
        <v>88</v>
      </c>
      <c r="L79">
        <v>0</v>
      </c>
      <c r="M79">
        <v>0</v>
      </c>
      <c r="N79">
        <v>1</v>
      </c>
      <c r="O79">
        <v>1</v>
      </c>
      <c r="P79" t="s">
        <v>753</v>
      </c>
      <c r="Q79" t="s">
        <v>699</v>
      </c>
    </row>
    <row r="80" spans="1:17">
      <c r="A80" t="s">
        <v>318</v>
      </c>
      <c r="B80" t="s">
        <v>319</v>
      </c>
      <c r="C80" t="s">
        <v>537</v>
      </c>
      <c r="D80" t="s">
        <v>538</v>
      </c>
      <c r="E80" t="s">
        <v>175</v>
      </c>
      <c r="F80" t="s">
        <v>114</v>
      </c>
      <c r="G80" t="s">
        <v>168</v>
      </c>
      <c r="H80">
        <v>2025</v>
      </c>
      <c r="I80">
        <v>98</v>
      </c>
      <c r="L80">
        <v>0</v>
      </c>
      <c r="M80">
        <v>0</v>
      </c>
      <c r="N80">
        <v>1</v>
      </c>
      <c r="O80">
        <v>0</v>
      </c>
      <c r="Q80" t="s">
        <v>699</v>
      </c>
    </row>
    <row r="81" spans="1:17">
      <c r="A81" t="s">
        <v>318</v>
      </c>
      <c r="B81" t="s">
        <v>319</v>
      </c>
      <c r="C81" t="s">
        <v>537</v>
      </c>
      <c r="D81" t="s">
        <v>538</v>
      </c>
      <c r="E81" t="s">
        <v>175</v>
      </c>
      <c r="F81" t="s">
        <v>114</v>
      </c>
      <c r="G81" t="s">
        <v>168</v>
      </c>
      <c r="H81">
        <v>2030</v>
      </c>
      <c r="I81">
        <v>272</v>
      </c>
      <c r="L81">
        <v>0</v>
      </c>
      <c r="M81">
        <v>0</v>
      </c>
      <c r="N81">
        <v>1</v>
      </c>
      <c r="O81">
        <v>0</v>
      </c>
      <c r="Q81" t="s">
        <v>699</v>
      </c>
    </row>
    <row r="82" spans="1:17">
      <c r="A82" t="s">
        <v>318</v>
      </c>
      <c r="B82" t="s">
        <v>319</v>
      </c>
      <c r="C82" t="s">
        <v>531</v>
      </c>
      <c r="D82" t="s">
        <v>532</v>
      </c>
      <c r="E82" t="s">
        <v>175</v>
      </c>
      <c r="F82" t="s">
        <v>114</v>
      </c>
      <c r="G82" t="s">
        <v>168</v>
      </c>
      <c r="H82">
        <v>2020</v>
      </c>
      <c r="I82">
        <v>14660</v>
      </c>
      <c r="L82">
        <v>0</v>
      </c>
      <c r="M82">
        <v>0</v>
      </c>
      <c r="N82">
        <v>1</v>
      </c>
      <c r="O82">
        <v>1</v>
      </c>
      <c r="P82" t="s">
        <v>753</v>
      </c>
      <c r="Q82" t="s">
        <v>699</v>
      </c>
    </row>
    <row r="83" spans="1:17">
      <c r="A83" t="s">
        <v>318</v>
      </c>
      <c r="B83" t="s">
        <v>319</v>
      </c>
      <c r="C83" t="s">
        <v>531</v>
      </c>
      <c r="D83" t="s">
        <v>532</v>
      </c>
      <c r="E83" t="s">
        <v>175</v>
      </c>
      <c r="F83" t="s">
        <v>114</v>
      </c>
      <c r="G83" t="s">
        <v>168</v>
      </c>
      <c r="H83">
        <v>2025</v>
      </c>
      <c r="I83">
        <v>15892</v>
      </c>
      <c r="L83">
        <v>0</v>
      </c>
      <c r="M83">
        <v>0</v>
      </c>
      <c r="N83">
        <v>1</v>
      </c>
      <c r="O83">
        <v>0</v>
      </c>
      <c r="Q83" t="s">
        <v>699</v>
      </c>
    </row>
    <row r="84" spans="1:17">
      <c r="A84" t="s">
        <v>318</v>
      </c>
      <c r="B84" t="s">
        <v>319</v>
      </c>
      <c r="C84" t="s">
        <v>531</v>
      </c>
      <c r="D84" t="s">
        <v>532</v>
      </c>
      <c r="E84" t="s">
        <v>175</v>
      </c>
      <c r="F84" t="s">
        <v>114</v>
      </c>
      <c r="G84" t="s">
        <v>168</v>
      </c>
      <c r="H84">
        <v>2030</v>
      </c>
      <c r="I84">
        <v>17025</v>
      </c>
      <c r="L84">
        <v>0</v>
      </c>
      <c r="M84">
        <v>0</v>
      </c>
      <c r="N84">
        <v>1</v>
      </c>
      <c r="O84">
        <v>0</v>
      </c>
      <c r="Q84" t="s">
        <v>699</v>
      </c>
    </row>
    <row r="85" spans="1:17">
      <c r="A85" t="s">
        <v>318</v>
      </c>
      <c r="B85" t="s">
        <v>319</v>
      </c>
      <c r="C85" t="s">
        <v>574</v>
      </c>
      <c r="D85" t="s">
        <v>575</v>
      </c>
      <c r="E85" t="s">
        <v>199</v>
      </c>
      <c r="F85" t="s">
        <v>114</v>
      </c>
      <c r="G85" t="s">
        <v>129</v>
      </c>
      <c r="H85">
        <v>2030</v>
      </c>
      <c r="I85">
        <v>1460000</v>
      </c>
      <c r="L85">
        <v>0</v>
      </c>
      <c r="M85">
        <v>0</v>
      </c>
      <c r="N85">
        <v>1</v>
      </c>
      <c r="O85">
        <v>0</v>
      </c>
      <c r="Q85" t="s">
        <v>699</v>
      </c>
    </row>
    <row r="86" spans="1:17">
      <c r="A86" t="s">
        <v>318</v>
      </c>
      <c r="B86" t="s">
        <v>319</v>
      </c>
      <c r="C86" t="s">
        <v>580</v>
      </c>
      <c r="D86" t="s">
        <v>581</v>
      </c>
      <c r="E86" t="s">
        <v>199</v>
      </c>
      <c r="F86" t="s">
        <v>114</v>
      </c>
      <c r="G86" t="s">
        <v>129</v>
      </c>
      <c r="H86">
        <v>2030</v>
      </c>
      <c r="I86">
        <v>1455000</v>
      </c>
      <c r="L86">
        <v>0</v>
      </c>
      <c r="M86">
        <v>0</v>
      </c>
      <c r="N86">
        <v>1</v>
      </c>
      <c r="O86">
        <v>0</v>
      </c>
      <c r="Q86" t="s">
        <v>699</v>
      </c>
    </row>
    <row r="87" spans="1:17">
      <c r="A87" t="s">
        <v>318</v>
      </c>
      <c r="B87" t="s">
        <v>319</v>
      </c>
      <c r="C87" t="s">
        <v>582</v>
      </c>
      <c r="D87" t="s">
        <v>583</v>
      </c>
      <c r="E87" t="s">
        <v>199</v>
      </c>
      <c r="F87" t="s">
        <v>114</v>
      </c>
      <c r="G87" t="s">
        <v>129</v>
      </c>
      <c r="H87">
        <v>2030</v>
      </c>
      <c r="I87">
        <v>800000</v>
      </c>
      <c r="L87">
        <v>0</v>
      </c>
      <c r="M87">
        <v>0</v>
      </c>
      <c r="N87">
        <v>1</v>
      </c>
      <c r="O87">
        <v>0</v>
      </c>
      <c r="Q87" t="s">
        <v>699</v>
      </c>
    </row>
    <row r="88" spans="1:17">
      <c r="A88" t="s">
        <v>318</v>
      </c>
      <c r="B88" t="s">
        <v>319</v>
      </c>
      <c r="C88" t="s">
        <v>584</v>
      </c>
      <c r="D88" t="s">
        <v>585</v>
      </c>
      <c r="E88" t="s">
        <v>199</v>
      </c>
      <c r="F88" t="s">
        <v>114</v>
      </c>
      <c r="G88" t="s">
        <v>129</v>
      </c>
      <c r="H88">
        <v>2030</v>
      </c>
      <c r="I88">
        <v>650000</v>
      </c>
      <c r="L88">
        <v>0</v>
      </c>
      <c r="M88">
        <v>0</v>
      </c>
      <c r="N88">
        <v>1</v>
      </c>
      <c r="O88">
        <v>0</v>
      </c>
      <c r="Q88" t="s">
        <v>699</v>
      </c>
    </row>
    <row r="89" spans="1:17">
      <c r="A89" t="s">
        <v>318</v>
      </c>
      <c r="B89" t="s">
        <v>319</v>
      </c>
      <c r="C89" t="s">
        <v>586</v>
      </c>
      <c r="D89" t="s">
        <v>587</v>
      </c>
      <c r="E89" t="s">
        <v>199</v>
      </c>
      <c r="F89" t="s">
        <v>114</v>
      </c>
      <c r="G89" t="s">
        <v>129</v>
      </c>
      <c r="H89">
        <v>2030</v>
      </c>
      <c r="I89">
        <v>6050</v>
      </c>
      <c r="L89">
        <v>0</v>
      </c>
      <c r="M89">
        <v>0</v>
      </c>
      <c r="N89">
        <v>1</v>
      </c>
      <c r="O89">
        <v>0</v>
      </c>
      <c r="Q89" t="s">
        <v>699</v>
      </c>
    </row>
    <row r="90" spans="1:17">
      <c r="A90" t="s">
        <v>318</v>
      </c>
      <c r="B90" t="s">
        <v>319</v>
      </c>
      <c r="C90" t="s">
        <v>595</v>
      </c>
      <c r="D90" t="s">
        <v>596</v>
      </c>
      <c r="E90" t="s">
        <v>199</v>
      </c>
      <c r="F90" t="s">
        <v>114</v>
      </c>
      <c r="G90" t="s">
        <v>129</v>
      </c>
      <c r="H90">
        <v>2030</v>
      </c>
      <c r="I90">
        <v>6000</v>
      </c>
      <c r="L90">
        <v>0</v>
      </c>
      <c r="M90">
        <v>0</v>
      </c>
      <c r="N90">
        <v>1</v>
      </c>
      <c r="O90">
        <v>0</v>
      </c>
      <c r="Q90" t="s">
        <v>699</v>
      </c>
    </row>
    <row r="91" spans="1:17">
      <c r="A91" t="s">
        <v>318</v>
      </c>
      <c r="B91" t="s">
        <v>319</v>
      </c>
      <c r="C91" t="s">
        <v>597</v>
      </c>
      <c r="D91" t="s">
        <v>598</v>
      </c>
      <c r="E91" t="s">
        <v>199</v>
      </c>
      <c r="F91" t="s">
        <v>114</v>
      </c>
      <c r="G91" t="s">
        <v>129</v>
      </c>
      <c r="H91">
        <v>2030</v>
      </c>
      <c r="I91">
        <v>5000</v>
      </c>
      <c r="L91">
        <v>0</v>
      </c>
      <c r="M91">
        <v>0</v>
      </c>
      <c r="N91">
        <v>1</v>
      </c>
      <c r="O91">
        <v>0</v>
      </c>
      <c r="Q91" t="s">
        <v>699</v>
      </c>
    </row>
    <row r="92" spans="1:17">
      <c r="A92" t="s">
        <v>318</v>
      </c>
      <c r="B92" t="s">
        <v>319</v>
      </c>
      <c r="C92" t="s">
        <v>599</v>
      </c>
      <c r="D92" t="s">
        <v>600</v>
      </c>
      <c r="E92" t="s">
        <v>199</v>
      </c>
      <c r="F92" t="s">
        <v>114</v>
      </c>
      <c r="G92" t="s">
        <v>129</v>
      </c>
      <c r="H92">
        <v>2030</v>
      </c>
      <c r="I92">
        <v>950</v>
      </c>
      <c r="L92">
        <v>0</v>
      </c>
      <c r="M92">
        <v>0</v>
      </c>
      <c r="N92">
        <v>1</v>
      </c>
      <c r="O92">
        <v>0</v>
      </c>
      <c r="Q92" t="s">
        <v>699</v>
      </c>
    </row>
    <row r="93" spans="1:17">
      <c r="A93" t="s">
        <v>318</v>
      </c>
      <c r="B93" t="s">
        <v>319</v>
      </c>
      <c r="C93" t="s">
        <v>592</v>
      </c>
      <c r="D93" t="s">
        <v>593</v>
      </c>
      <c r="E93" t="s">
        <v>110</v>
      </c>
      <c r="F93" t="s">
        <v>114</v>
      </c>
      <c r="G93" t="s">
        <v>129</v>
      </c>
      <c r="H93">
        <v>2030</v>
      </c>
      <c r="I93">
        <v>1.5</v>
      </c>
      <c r="L93">
        <v>0</v>
      </c>
      <c r="M93">
        <v>0</v>
      </c>
      <c r="N93">
        <v>1</v>
      </c>
      <c r="O93">
        <v>0</v>
      </c>
      <c r="Q93" t="s">
        <v>699</v>
      </c>
    </row>
    <row r="94" spans="1:17">
      <c r="A94" t="s">
        <v>318</v>
      </c>
      <c r="B94" t="s">
        <v>319</v>
      </c>
      <c r="C94" t="s">
        <v>320</v>
      </c>
      <c r="D94" t="s">
        <v>321</v>
      </c>
      <c r="E94" t="s">
        <v>110</v>
      </c>
      <c r="F94" t="s">
        <v>408</v>
      </c>
      <c r="G94" t="s">
        <v>156</v>
      </c>
      <c r="H94">
        <v>2030</v>
      </c>
      <c r="I94">
        <v>3</v>
      </c>
      <c r="J94">
        <v>2</v>
      </c>
      <c r="K94">
        <v>4</v>
      </c>
      <c r="L94">
        <v>1</v>
      </c>
      <c r="M94">
        <v>1</v>
      </c>
      <c r="N94">
        <v>1</v>
      </c>
      <c r="O94">
        <v>0</v>
      </c>
      <c r="Q94" t="s">
        <v>699</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78BF-528B-4FCB-9253-EA61418629E0}">
  <dimension ref="A1:Q37"/>
  <sheetViews>
    <sheetView workbookViewId="0">
      <selection activeCell="D15" sqref="D15"/>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630</v>
      </c>
      <c r="B2" t="s">
        <v>330</v>
      </c>
      <c r="C2" t="s">
        <v>121</v>
      </c>
      <c r="D2" t="s">
        <v>122</v>
      </c>
      <c r="E2" t="s">
        <v>110</v>
      </c>
      <c r="F2" t="s">
        <v>114</v>
      </c>
      <c r="G2" t="s">
        <v>180</v>
      </c>
      <c r="H2">
        <v>2025</v>
      </c>
      <c r="I2">
        <v>6.3</v>
      </c>
      <c r="L2">
        <v>0</v>
      </c>
      <c r="N2">
        <v>0</v>
      </c>
      <c r="O2">
        <v>0</v>
      </c>
      <c r="Q2" t="s">
        <v>754</v>
      </c>
    </row>
    <row r="3" spans="1:17">
      <c r="A3" t="s">
        <v>630</v>
      </c>
      <c r="B3" t="s">
        <v>330</v>
      </c>
      <c r="C3" t="s">
        <v>121</v>
      </c>
      <c r="D3" t="s">
        <v>122</v>
      </c>
      <c r="E3" t="s">
        <v>110</v>
      </c>
      <c r="F3" t="s">
        <v>114</v>
      </c>
      <c r="G3" t="s">
        <v>180</v>
      </c>
      <c r="H3">
        <v>2030</v>
      </c>
      <c r="I3">
        <v>12.4</v>
      </c>
      <c r="L3">
        <v>1</v>
      </c>
      <c r="N3">
        <v>0</v>
      </c>
      <c r="O3">
        <v>0</v>
      </c>
      <c r="Q3" t="s">
        <v>754</v>
      </c>
    </row>
    <row r="4" spans="1:17">
      <c r="A4" t="s">
        <v>630</v>
      </c>
      <c r="B4" t="s">
        <v>330</v>
      </c>
      <c r="C4" t="s">
        <v>133</v>
      </c>
      <c r="D4" t="s">
        <v>134</v>
      </c>
      <c r="E4" t="s">
        <v>110</v>
      </c>
      <c r="F4" t="s">
        <v>114</v>
      </c>
      <c r="G4" t="s">
        <v>180</v>
      </c>
      <c r="H4">
        <v>2025</v>
      </c>
      <c r="I4">
        <v>6.3</v>
      </c>
      <c r="L4">
        <v>0</v>
      </c>
      <c r="N4">
        <v>0</v>
      </c>
      <c r="O4">
        <v>0</v>
      </c>
      <c r="Q4" t="s">
        <v>754</v>
      </c>
    </row>
    <row r="5" spans="1:17">
      <c r="A5" t="s">
        <v>630</v>
      </c>
      <c r="B5" t="s">
        <v>330</v>
      </c>
      <c r="C5" t="s">
        <v>133</v>
      </c>
      <c r="D5" t="s">
        <v>134</v>
      </c>
      <c r="E5" t="s">
        <v>110</v>
      </c>
      <c r="F5" t="s">
        <v>114</v>
      </c>
      <c r="G5" t="s">
        <v>180</v>
      </c>
      <c r="H5">
        <v>2030</v>
      </c>
      <c r="I5">
        <v>10.4</v>
      </c>
      <c r="L5">
        <v>1</v>
      </c>
      <c r="N5">
        <v>0</v>
      </c>
      <c r="O5">
        <v>0</v>
      </c>
      <c r="Q5" t="s">
        <v>754</v>
      </c>
    </row>
    <row r="6" spans="1:17">
      <c r="A6" t="s">
        <v>630</v>
      </c>
      <c r="B6" t="s">
        <v>330</v>
      </c>
      <c r="C6" t="s">
        <v>147</v>
      </c>
      <c r="D6" t="s">
        <v>623</v>
      </c>
      <c r="E6" t="s">
        <v>110</v>
      </c>
      <c r="F6" t="s">
        <v>114</v>
      </c>
      <c r="G6" t="s">
        <v>180</v>
      </c>
      <c r="H6">
        <v>2025</v>
      </c>
      <c r="I6">
        <v>0.03</v>
      </c>
      <c r="L6">
        <v>0</v>
      </c>
      <c r="N6">
        <v>0</v>
      </c>
      <c r="O6">
        <v>0</v>
      </c>
      <c r="Q6" t="s">
        <v>754</v>
      </c>
    </row>
    <row r="7" spans="1:17">
      <c r="A7" t="s">
        <v>630</v>
      </c>
      <c r="B7" t="s">
        <v>330</v>
      </c>
      <c r="C7" t="s">
        <v>147</v>
      </c>
      <c r="D7" t="s">
        <v>623</v>
      </c>
      <c r="E7" t="s">
        <v>110</v>
      </c>
      <c r="F7" t="s">
        <v>114</v>
      </c>
      <c r="G7" t="s">
        <v>180</v>
      </c>
      <c r="H7">
        <v>2030</v>
      </c>
      <c r="I7">
        <v>2</v>
      </c>
      <c r="L7">
        <v>1</v>
      </c>
      <c r="N7">
        <v>0</v>
      </c>
      <c r="O7">
        <v>0</v>
      </c>
      <c r="Q7" t="s">
        <v>754</v>
      </c>
    </row>
    <row r="8" spans="1:17">
      <c r="A8" t="s">
        <v>630</v>
      </c>
      <c r="B8" t="s">
        <v>330</v>
      </c>
      <c r="C8" t="s">
        <v>172</v>
      </c>
      <c r="D8" t="s">
        <v>173</v>
      </c>
      <c r="E8" t="s">
        <v>110</v>
      </c>
      <c r="F8" t="s">
        <v>114</v>
      </c>
      <c r="G8" t="s">
        <v>180</v>
      </c>
      <c r="H8">
        <v>2025</v>
      </c>
      <c r="I8">
        <v>8.4</v>
      </c>
      <c r="L8">
        <v>0</v>
      </c>
      <c r="N8">
        <v>0</v>
      </c>
      <c r="O8">
        <v>0</v>
      </c>
      <c r="Q8" t="s">
        <v>754</v>
      </c>
    </row>
    <row r="9" spans="1:17">
      <c r="A9" t="s">
        <v>630</v>
      </c>
      <c r="B9" t="s">
        <v>330</v>
      </c>
      <c r="C9" t="s">
        <v>172</v>
      </c>
      <c r="D9" t="s">
        <v>173</v>
      </c>
      <c r="E9" t="s">
        <v>110</v>
      </c>
      <c r="F9" t="s">
        <v>114</v>
      </c>
      <c r="G9" t="s">
        <v>180</v>
      </c>
      <c r="H9">
        <v>2030</v>
      </c>
      <c r="I9">
        <v>20.8</v>
      </c>
      <c r="L9">
        <v>1</v>
      </c>
      <c r="N9">
        <v>0</v>
      </c>
      <c r="O9">
        <v>0</v>
      </c>
      <c r="Q9" t="s">
        <v>754</v>
      </c>
    </row>
    <row r="10" spans="1:17">
      <c r="A10" t="s">
        <v>630</v>
      </c>
      <c r="B10" t="s">
        <v>330</v>
      </c>
      <c r="C10" t="s">
        <v>196</v>
      </c>
      <c r="D10" t="s">
        <v>631</v>
      </c>
      <c r="E10" t="s">
        <v>110</v>
      </c>
      <c r="F10" t="s">
        <v>114</v>
      </c>
      <c r="G10" t="s">
        <v>180</v>
      </c>
      <c r="H10">
        <v>2025</v>
      </c>
      <c r="I10">
        <v>8.4</v>
      </c>
      <c r="L10">
        <v>0</v>
      </c>
      <c r="N10">
        <v>0</v>
      </c>
      <c r="O10">
        <v>0</v>
      </c>
      <c r="Q10" t="s">
        <v>754</v>
      </c>
    </row>
    <row r="11" spans="1:17">
      <c r="A11" t="s">
        <v>630</v>
      </c>
      <c r="B11" t="s">
        <v>330</v>
      </c>
      <c r="C11" t="s">
        <v>196</v>
      </c>
      <c r="D11" t="s">
        <v>631</v>
      </c>
      <c r="E11" t="s">
        <v>110</v>
      </c>
      <c r="F11" t="s">
        <v>114</v>
      </c>
      <c r="G11" t="s">
        <v>180</v>
      </c>
      <c r="H11">
        <v>2030</v>
      </c>
      <c r="I11">
        <v>20.8</v>
      </c>
      <c r="L11">
        <v>1</v>
      </c>
      <c r="N11">
        <v>0</v>
      </c>
      <c r="O11">
        <v>0</v>
      </c>
      <c r="Q11" t="s">
        <v>754</v>
      </c>
    </row>
    <row r="12" spans="1:17">
      <c r="A12" t="s">
        <v>630</v>
      </c>
      <c r="B12" t="s">
        <v>330</v>
      </c>
      <c r="C12" t="s">
        <v>210</v>
      </c>
      <c r="D12" t="s">
        <v>211</v>
      </c>
      <c r="E12" t="s">
        <v>110</v>
      </c>
      <c r="F12" t="s">
        <v>114</v>
      </c>
      <c r="G12" t="s">
        <v>180</v>
      </c>
      <c r="H12">
        <v>2025</v>
      </c>
      <c r="I12">
        <v>6.1</v>
      </c>
      <c r="L12">
        <v>0</v>
      </c>
      <c r="N12">
        <v>0</v>
      </c>
      <c r="O12">
        <v>0</v>
      </c>
      <c r="Q12" t="s">
        <v>754</v>
      </c>
    </row>
    <row r="13" spans="1:17">
      <c r="A13" t="s">
        <v>630</v>
      </c>
      <c r="B13" t="s">
        <v>330</v>
      </c>
      <c r="C13" t="s">
        <v>210</v>
      </c>
      <c r="D13" t="s">
        <v>211</v>
      </c>
      <c r="E13" t="s">
        <v>110</v>
      </c>
      <c r="F13" t="s">
        <v>114</v>
      </c>
      <c r="G13" t="s">
        <v>180</v>
      </c>
      <c r="H13">
        <v>2030</v>
      </c>
      <c r="I13">
        <v>15.1</v>
      </c>
      <c r="L13">
        <v>1</v>
      </c>
      <c r="N13">
        <v>0</v>
      </c>
      <c r="O13">
        <v>0</v>
      </c>
      <c r="Q13" t="s">
        <v>754</v>
      </c>
    </row>
    <row r="14" spans="1:17">
      <c r="A14" t="s">
        <v>630</v>
      </c>
      <c r="B14" t="s">
        <v>330</v>
      </c>
      <c r="C14" t="s">
        <v>222</v>
      </c>
      <c r="D14" t="s">
        <v>223</v>
      </c>
      <c r="E14" t="s">
        <v>110</v>
      </c>
      <c r="F14" t="s">
        <v>114</v>
      </c>
      <c r="G14" t="s">
        <v>180</v>
      </c>
      <c r="H14">
        <v>2025</v>
      </c>
      <c r="I14">
        <v>2.8</v>
      </c>
      <c r="L14">
        <v>0</v>
      </c>
      <c r="N14">
        <v>0</v>
      </c>
      <c r="O14">
        <v>0</v>
      </c>
      <c r="Q14" t="s">
        <v>754</v>
      </c>
    </row>
    <row r="15" spans="1:17">
      <c r="A15" t="s">
        <v>630</v>
      </c>
      <c r="B15" t="s">
        <v>330</v>
      </c>
      <c r="C15" t="s">
        <v>222</v>
      </c>
      <c r="D15" t="s">
        <v>223</v>
      </c>
      <c r="E15" t="s">
        <v>110</v>
      </c>
      <c r="F15" t="s">
        <v>114</v>
      </c>
      <c r="G15" t="s">
        <v>180</v>
      </c>
      <c r="H15">
        <v>2030</v>
      </c>
      <c r="I15">
        <v>5.7</v>
      </c>
      <c r="L15">
        <v>1</v>
      </c>
      <c r="N15">
        <v>0</v>
      </c>
      <c r="O15">
        <v>0</v>
      </c>
      <c r="Q15" t="s">
        <v>754</v>
      </c>
    </row>
    <row r="16" spans="1:17">
      <c r="A16" t="s">
        <v>630</v>
      </c>
      <c r="B16" t="s">
        <v>330</v>
      </c>
      <c r="C16" t="s">
        <v>360</v>
      </c>
      <c r="D16" t="s">
        <v>361</v>
      </c>
      <c r="E16" t="s">
        <v>110</v>
      </c>
      <c r="F16" t="s">
        <v>114</v>
      </c>
      <c r="G16" t="s">
        <v>180</v>
      </c>
      <c r="H16">
        <v>2025</v>
      </c>
      <c r="I16">
        <v>0.5</v>
      </c>
      <c r="L16">
        <v>0</v>
      </c>
      <c r="N16">
        <v>0</v>
      </c>
      <c r="O16">
        <v>0</v>
      </c>
      <c r="Q16" t="s">
        <v>754</v>
      </c>
    </row>
    <row r="17" spans="1:17">
      <c r="A17" t="s">
        <v>630</v>
      </c>
      <c r="B17" t="s">
        <v>330</v>
      </c>
      <c r="C17" t="s">
        <v>360</v>
      </c>
      <c r="D17" t="s">
        <v>361</v>
      </c>
      <c r="E17" t="s">
        <v>110</v>
      </c>
      <c r="F17" t="s">
        <v>114</v>
      </c>
      <c r="G17" t="s">
        <v>180</v>
      </c>
      <c r="H17">
        <v>2030</v>
      </c>
      <c r="I17">
        <v>2</v>
      </c>
      <c r="L17">
        <v>1</v>
      </c>
      <c r="N17">
        <v>0</v>
      </c>
      <c r="O17">
        <v>0</v>
      </c>
      <c r="Q17" t="s">
        <v>754</v>
      </c>
    </row>
    <row r="18" spans="1:17">
      <c r="A18" t="s">
        <v>630</v>
      </c>
      <c r="B18" t="s">
        <v>330</v>
      </c>
      <c r="C18" t="s">
        <v>537</v>
      </c>
      <c r="D18" t="s">
        <v>538</v>
      </c>
      <c r="E18" t="s">
        <v>175</v>
      </c>
      <c r="F18" t="s">
        <v>114</v>
      </c>
      <c r="G18" t="s">
        <v>180</v>
      </c>
      <c r="H18">
        <v>2025</v>
      </c>
      <c r="I18">
        <v>122.7</v>
      </c>
      <c r="L18">
        <v>0</v>
      </c>
      <c r="N18">
        <v>1</v>
      </c>
      <c r="O18">
        <v>0</v>
      </c>
      <c r="Q18" t="s">
        <v>754</v>
      </c>
    </row>
    <row r="19" spans="1:17">
      <c r="A19" t="s">
        <v>630</v>
      </c>
      <c r="B19" t="s">
        <v>330</v>
      </c>
      <c r="C19" t="s">
        <v>537</v>
      </c>
      <c r="D19" t="s">
        <v>538</v>
      </c>
      <c r="E19" t="s">
        <v>175</v>
      </c>
      <c r="F19" t="s">
        <v>114</v>
      </c>
      <c r="G19" t="s">
        <v>180</v>
      </c>
      <c r="H19">
        <v>2030</v>
      </c>
      <c r="I19">
        <v>273.7</v>
      </c>
      <c r="L19">
        <v>0</v>
      </c>
      <c r="N19">
        <v>1</v>
      </c>
      <c r="O19">
        <v>0</v>
      </c>
      <c r="Q19" t="s">
        <v>754</v>
      </c>
    </row>
    <row r="20" spans="1:17">
      <c r="A20" t="s">
        <v>630</v>
      </c>
      <c r="B20" t="s">
        <v>330</v>
      </c>
      <c r="C20" t="s">
        <v>231</v>
      </c>
      <c r="D20" t="s">
        <v>701</v>
      </c>
      <c r="E20" t="s">
        <v>175</v>
      </c>
      <c r="F20" t="s">
        <v>114</v>
      </c>
      <c r="G20" t="s">
        <v>180</v>
      </c>
      <c r="H20">
        <v>2025</v>
      </c>
      <c r="I20">
        <v>941</v>
      </c>
      <c r="L20">
        <v>1</v>
      </c>
      <c r="N20">
        <v>1</v>
      </c>
      <c r="O20">
        <v>0</v>
      </c>
      <c r="Q20" t="s">
        <v>754</v>
      </c>
    </row>
    <row r="21" spans="1:17">
      <c r="A21" t="s">
        <v>630</v>
      </c>
      <c r="B21" t="s">
        <v>330</v>
      </c>
      <c r="C21" t="s">
        <v>231</v>
      </c>
      <c r="D21" t="s">
        <v>701</v>
      </c>
      <c r="E21" t="s">
        <v>175</v>
      </c>
      <c r="F21" t="s">
        <v>114</v>
      </c>
      <c r="G21" t="s">
        <v>180</v>
      </c>
      <c r="H21">
        <v>2030</v>
      </c>
      <c r="I21">
        <v>1241</v>
      </c>
      <c r="L21">
        <v>1</v>
      </c>
      <c r="N21">
        <v>1</v>
      </c>
      <c r="O21">
        <v>0</v>
      </c>
      <c r="Q21" t="s">
        <v>754</v>
      </c>
    </row>
    <row r="22" spans="1:17">
      <c r="A22" t="s">
        <v>630</v>
      </c>
      <c r="B22" t="s">
        <v>330</v>
      </c>
      <c r="C22" t="s">
        <v>320</v>
      </c>
      <c r="D22" t="s">
        <v>321</v>
      </c>
      <c r="E22" t="s">
        <v>175</v>
      </c>
      <c r="F22" t="s">
        <v>114</v>
      </c>
      <c r="G22" t="s">
        <v>168</v>
      </c>
      <c r="H22">
        <v>2025</v>
      </c>
      <c r="I22">
        <v>0</v>
      </c>
      <c r="L22">
        <v>0</v>
      </c>
      <c r="N22">
        <v>1</v>
      </c>
      <c r="O22">
        <v>1</v>
      </c>
      <c r="Q22" t="s">
        <v>754</v>
      </c>
    </row>
    <row r="23" spans="1:17">
      <c r="A23" t="s">
        <v>630</v>
      </c>
      <c r="B23" t="s">
        <v>330</v>
      </c>
      <c r="C23" t="s">
        <v>320</v>
      </c>
      <c r="D23" t="s">
        <v>321</v>
      </c>
      <c r="E23" t="s">
        <v>175</v>
      </c>
      <c r="F23" t="s">
        <v>114</v>
      </c>
      <c r="G23" t="s">
        <v>168</v>
      </c>
      <c r="H23">
        <v>2030</v>
      </c>
      <c r="I23">
        <v>3</v>
      </c>
      <c r="L23">
        <v>0</v>
      </c>
      <c r="N23">
        <v>1</v>
      </c>
      <c r="O23">
        <v>1</v>
      </c>
      <c r="Q23" t="s">
        <v>754</v>
      </c>
    </row>
    <row r="24" spans="1:17">
      <c r="A24" t="s">
        <v>630</v>
      </c>
      <c r="B24" t="s">
        <v>330</v>
      </c>
      <c r="C24" t="s">
        <v>320</v>
      </c>
      <c r="D24" t="s">
        <v>321</v>
      </c>
      <c r="E24" t="s">
        <v>175</v>
      </c>
      <c r="F24" t="s">
        <v>114</v>
      </c>
      <c r="G24" t="s">
        <v>168</v>
      </c>
      <c r="H24">
        <v>2035</v>
      </c>
      <c r="I24">
        <v>29</v>
      </c>
      <c r="L24">
        <v>0</v>
      </c>
      <c r="N24">
        <v>1</v>
      </c>
      <c r="O24">
        <v>1</v>
      </c>
      <c r="Q24" t="s">
        <v>754</v>
      </c>
    </row>
    <row r="25" spans="1:17">
      <c r="A25" t="s">
        <v>630</v>
      </c>
      <c r="B25" t="s">
        <v>330</v>
      </c>
      <c r="C25" t="s">
        <v>320</v>
      </c>
      <c r="D25" t="s">
        <v>321</v>
      </c>
      <c r="E25" t="s">
        <v>175</v>
      </c>
      <c r="F25" t="s">
        <v>114</v>
      </c>
      <c r="G25" t="s">
        <v>168</v>
      </c>
      <c r="H25">
        <v>2040</v>
      </c>
      <c r="I25">
        <v>72</v>
      </c>
      <c r="L25">
        <v>0</v>
      </c>
      <c r="N25">
        <v>1</v>
      </c>
      <c r="O25">
        <v>1</v>
      </c>
      <c r="Q25" t="s">
        <v>754</v>
      </c>
    </row>
    <row r="26" spans="1:17">
      <c r="A26" t="s">
        <v>630</v>
      </c>
      <c r="B26" t="s">
        <v>330</v>
      </c>
      <c r="C26" t="s">
        <v>537</v>
      </c>
      <c r="D26" t="s">
        <v>538</v>
      </c>
      <c r="E26" t="s">
        <v>175</v>
      </c>
      <c r="F26" t="s">
        <v>114</v>
      </c>
      <c r="G26" t="s">
        <v>168</v>
      </c>
      <c r="H26">
        <v>2025</v>
      </c>
      <c r="I26">
        <v>105</v>
      </c>
      <c r="L26">
        <v>0</v>
      </c>
      <c r="N26">
        <v>1</v>
      </c>
      <c r="O26">
        <v>0</v>
      </c>
      <c r="Q26" t="s">
        <v>754</v>
      </c>
    </row>
    <row r="27" spans="1:17">
      <c r="A27" t="s">
        <v>630</v>
      </c>
      <c r="B27" t="s">
        <v>330</v>
      </c>
      <c r="C27" t="s">
        <v>537</v>
      </c>
      <c r="D27" t="s">
        <v>538</v>
      </c>
      <c r="E27" t="s">
        <v>175</v>
      </c>
      <c r="F27" t="s">
        <v>114</v>
      </c>
      <c r="G27" t="s">
        <v>168</v>
      </c>
      <c r="H27">
        <v>2030</v>
      </c>
      <c r="I27">
        <v>182</v>
      </c>
      <c r="L27">
        <v>0</v>
      </c>
      <c r="N27">
        <v>1</v>
      </c>
      <c r="O27">
        <v>0</v>
      </c>
      <c r="Q27" t="s">
        <v>754</v>
      </c>
    </row>
    <row r="28" spans="1:17">
      <c r="A28" t="s">
        <v>630</v>
      </c>
      <c r="B28" t="s">
        <v>330</v>
      </c>
      <c r="C28" t="s">
        <v>537</v>
      </c>
      <c r="D28" t="s">
        <v>538</v>
      </c>
      <c r="E28" t="s">
        <v>175</v>
      </c>
      <c r="F28" t="s">
        <v>114</v>
      </c>
      <c r="G28" t="s">
        <v>168</v>
      </c>
      <c r="H28">
        <v>2035</v>
      </c>
      <c r="I28">
        <v>357</v>
      </c>
      <c r="L28">
        <v>0</v>
      </c>
      <c r="N28">
        <v>1</v>
      </c>
      <c r="O28">
        <v>0</v>
      </c>
      <c r="Q28" t="s">
        <v>754</v>
      </c>
    </row>
    <row r="29" spans="1:17">
      <c r="A29" t="s">
        <v>630</v>
      </c>
      <c r="B29" t="s">
        <v>330</v>
      </c>
      <c r="C29" t="s">
        <v>537</v>
      </c>
      <c r="D29" t="s">
        <v>538</v>
      </c>
      <c r="E29" t="s">
        <v>175</v>
      </c>
      <c r="F29" t="s">
        <v>114</v>
      </c>
      <c r="G29" t="s">
        <v>168</v>
      </c>
      <c r="H29">
        <v>2040</v>
      </c>
      <c r="I29">
        <v>647</v>
      </c>
      <c r="L29">
        <v>0</v>
      </c>
      <c r="N29">
        <v>1</v>
      </c>
      <c r="O29">
        <v>0</v>
      </c>
      <c r="Q29" t="s">
        <v>754</v>
      </c>
    </row>
    <row r="30" spans="1:17">
      <c r="A30" t="s">
        <v>630</v>
      </c>
      <c r="B30" t="s">
        <v>330</v>
      </c>
      <c r="C30" t="s">
        <v>231</v>
      </c>
      <c r="D30" t="s">
        <v>701</v>
      </c>
      <c r="E30" t="s">
        <v>175</v>
      </c>
      <c r="F30" t="s">
        <v>114</v>
      </c>
      <c r="G30" t="s">
        <v>168</v>
      </c>
      <c r="H30">
        <v>2025</v>
      </c>
      <c r="I30">
        <v>868</v>
      </c>
      <c r="L30">
        <v>0</v>
      </c>
      <c r="N30">
        <v>1</v>
      </c>
      <c r="O30">
        <v>0</v>
      </c>
      <c r="Q30" t="s">
        <v>754</v>
      </c>
    </row>
    <row r="31" spans="1:17">
      <c r="A31" t="s">
        <v>630</v>
      </c>
      <c r="B31" t="s">
        <v>330</v>
      </c>
      <c r="C31" t="s">
        <v>231</v>
      </c>
      <c r="D31" t="s">
        <v>701</v>
      </c>
      <c r="E31" t="s">
        <v>175</v>
      </c>
      <c r="F31" t="s">
        <v>114</v>
      </c>
      <c r="G31" t="s">
        <v>168</v>
      </c>
      <c r="H31">
        <v>2030</v>
      </c>
      <c r="I31">
        <v>1013</v>
      </c>
      <c r="L31">
        <v>0</v>
      </c>
      <c r="N31">
        <v>1</v>
      </c>
      <c r="O31">
        <v>0</v>
      </c>
      <c r="Q31" t="s">
        <v>754</v>
      </c>
    </row>
    <row r="32" spans="1:17">
      <c r="A32" t="s">
        <v>630</v>
      </c>
      <c r="B32" t="s">
        <v>330</v>
      </c>
      <c r="C32" t="s">
        <v>231</v>
      </c>
      <c r="D32" t="s">
        <v>701</v>
      </c>
      <c r="E32" t="s">
        <v>175</v>
      </c>
      <c r="F32" t="s">
        <v>114</v>
      </c>
      <c r="G32" t="s">
        <v>168</v>
      </c>
      <c r="H32">
        <v>2035</v>
      </c>
      <c r="I32">
        <v>1231</v>
      </c>
      <c r="L32">
        <v>0</v>
      </c>
      <c r="N32">
        <v>1</v>
      </c>
      <c r="O32">
        <v>0</v>
      </c>
      <c r="Q32" t="s">
        <v>754</v>
      </c>
    </row>
    <row r="33" spans="1:17">
      <c r="A33" t="s">
        <v>630</v>
      </c>
      <c r="B33" t="s">
        <v>330</v>
      </c>
      <c r="C33" t="s">
        <v>231</v>
      </c>
      <c r="D33" t="s">
        <v>701</v>
      </c>
      <c r="E33" t="s">
        <v>175</v>
      </c>
      <c r="F33" t="s">
        <v>114</v>
      </c>
      <c r="G33" t="s">
        <v>168</v>
      </c>
      <c r="H33">
        <v>2040</v>
      </c>
      <c r="I33">
        <v>1170</v>
      </c>
      <c r="L33">
        <v>0</v>
      </c>
      <c r="N33">
        <v>1</v>
      </c>
      <c r="O33">
        <v>0</v>
      </c>
      <c r="Q33" t="s">
        <v>754</v>
      </c>
    </row>
    <row r="34" spans="1:17">
      <c r="A34" t="s">
        <v>630</v>
      </c>
      <c r="B34" t="s">
        <v>330</v>
      </c>
      <c r="C34" t="s">
        <v>531</v>
      </c>
      <c r="D34" t="s">
        <v>532</v>
      </c>
      <c r="E34" t="s">
        <v>175</v>
      </c>
      <c r="F34" t="s">
        <v>114</v>
      </c>
      <c r="G34" t="s">
        <v>168</v>
      </c>
      <c r="H34">
        <v>2025</v>
      </c>
      <c r="I34">
        <v>3688</v>
      </c>
      <c r="L34">
        <v>0</v>
      </c>
      <c r="N34">
        <v>1</v>
      </c>
      <c r="O34">
        <v>0</v>
      </c>
      <c r="Q34" t="s">
        <v>754</v>
      </c>
    </row>
    <row r="35" spans="1:17">
      <c r="A35" t="s">
        <v>630</v>
      </c>
      <c r="B35" t="s">
        <v>330</v>
      </c>
      <c r="C35" t="s">
        <v>531</v>
      </c>
      <c r="D35" t="s">
        <v>532</v>
      </c>
      <c r="E35" t="s">
        <v>175</v>
      </c>
      <c r="F35" t="s">
        <v>114</v>
      </c>
      <c r="G35" t="s">
        <v>168</v>
      </c>
      <c r="H35">
        <v>2030</v>
      </c>
      <c r="I35">
        <v>4945</v>
      </c>
      <c r="L35">
        <v>0</v>
      </c>
      <c r="N35">
        <v>1</v>
      </c>
      <c r="O35">
        <v>0</v>
      </c>
      <c r="Q35" t="s">
        <v>754</v>
      </c>
    </row>
    <row r="36" spans="1:17">
      <c r="A36" t="s">
        <v>630</v>
      </c>
      <c r="B36" t="s">
        <v>330</v>
      </c>
      <c r="C36" t="s">
        <v>531</v>
      </c>
      <c r="D36" t="s">
        <v>532</v>
      </c>
      <c r="E36" t="s">
        <v>175</v>
      </c>
      <c r="F36" t="s">
        <v>114</v>
      </c>
      <c r="G36" t="s">
        <v>168</v>
      </c>
      <c r="H36">
        <v>2035</v>
      </c>
      <c r="I36">
        <v>6199</v>
      </c>
      <c r="L36">
        <v>0</v>
      </c>
      <c r="N36">
        <v>1</v>
      </c>
      <c r="O36">
        <v>0</v>
      </c>
      <c r="Q36" t="s">
        <v>754</v>
      </c>
    </row>
    <row r="37" spans="1:17">
      <c r="A37" t="s">
        <v>630</v>
      </c>
      <c r="B37" t="s">
        <v>330</v>
      </c>
      <c r="C37" t="s">
        <v>531</v>
      </c>
      <c r="D37" t="s">
        <v>532</v>
      </c>
      <c r="E37" t="s">
        <v>175</v>
      </c>
      <c r="F37" t="s">
        <v>114</v>
      </c>
      <c r="G37" t="s">
        <v>168</v>
      </c>
      <c r="H37">
        <v>2040</v>
      </c>
      <c r="I37">
        <v>7324</v>
      </c>
      <c r="L37">
        <v>0</v>
      </c>
      <c r="N37">
        <v>1</v>
      </c>
      <c r="O37">
        <v>0</v>
      </c>
      <c r="Q37" t="s">
        <v>754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FCE7-9B01-483A-A6E7-22AA33C22C96}">
  <dimension ref="A1:Q197"/>
  <sheetViews>
    <sheetView topLeftCell="A92" workbookViewId="0">
      <selection activeCell="L114" sqref="L114"/>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636</v>
      </c>
      <c r="B2" t="s">
        <v>339</v>
      </c>
      <c r="C2" t="s">
        <v>172</v>
      </c>
      <c r="D2" t="s">
        <v>173</v>
      </c>
      <c r="E2" t="s">
        <v>110</v>
      </c>
      <c r="F2" t="s">
        <v>114</v>
      </c>
      <c r="G2" t="s">
        <v>168</v>
      </c>
      <c r="H2">
        <v>2019</v>
      </c>
      <c r="I2">
        <v>1.4</v>
      </c>
      <c r="L2">
        <v>0</v>
      </c>
      <c r="N2">
        <v>0</v>
      </c>
      <c r="O2">
        <v>0</v>
      </c>
      <c r="Q2" t="s">
        <v>673</v>
      </c>
    </row>
    <row r="3" spans="1:17">
      <c r="A3" t="s">
        <v>636</v>
      </c>
      <c r="B3" t="s">
        <v>339</v>
      </c>
      <c r="C3" t="s">
        <v>172</v>
      </c>
      <c r="D3" t="s">
        <v>173</v>
      </c>
      <c r="E3" t="s">
        <v>110</v>
      </c>
      <c r="F3" t="s">
        <v>114</v>
      </c>
      <c r="G3" t="s">
        <v>168</v>
      </c>
      <c r="H3">
        <v>2020</v>
      </c>
      <c r="I3">
        <v>1.4</v>
      </c>
      <c r="L3">
        <v>0</v>
      </c>
      <c r="N3">
        <v>0</v>
      </c>
      <c r="O3">
        <v>0</v>
      </c>
      <c r="Q3" t="s">
        <v>673</v>
      </c>
    </row>
    <row r="4" spans="1:17">
      <c r="A4" t="s">
        <v>636</v>
      </c>
      <c r="B4" t="s">
        <v>339</v>
      </c>
      <c r="C4" t="s">
        <v>172</v>
      </c>
      <c r="D4" t="s">
        <v>173</v>
      </c>
      <c r="E4" t="s">
        <v>110</v>
      </c>
      <c r="F4" t="s">
        <v>114</v>
      </c>
      <c r="G4" t="s">
        <v>168</v>
      </c>
      <c r="H4">
        <v>2021</v>
      </c>
      <c r="I4">
        <v>1.4</v>
      </c>
      <c r="L4">
        <v>0</v>
      </c>
      <c r="N4">
        <v>0</v>
      </c>
      <c r="O4">
        <v>0</v>
      </c>
      <c r="Q4" t="s">
        <v>673</v>
      </c>
    </row>
    <row r="5" spans="1:17">
      <c r="A5" t="s">
        <v>636</v>
      </c>
      <c r="B5" t="s">
        <v>339</v>
      </c>
      <c r="C5" t="s">
        <v>172</v>
      </c>
      <c r="D5" t="s">
        <v>173</v>
      </c>
      <c r="E5" t="s">
        <v>110</v>
      </c>
      <c r="F5" t="s">
        <v>114</v>
      </c>
      <c r="G5" t="s">
        <v>168</v>
      </c>
      <c r="H5">
        <v>2022</v>
      </c>
      <c r="I5">
        <v>1.8</v>
      </c>
      <c r="L5">
        <v>0</v>
      </c>
      <c r="N5">
        <v>0</v>
      </c>
      <c r="O5">
        <v>0</v>
      </c>
      <c r="Q5" t="s">
        <v>673</v>
      </c>
    </row>
    <row r="6" spans="1:17">
      <c r="A6" t="s">
        <v>636</v>
      </c>
      <c r="B6" t="s">
        <v>339</v>
      </c>
      <c r="C6" t="s">
        <v>172</v>
      </c>
      <c r="D6" t="s">
        <v>173</v>
      </c>
      <c r="E6" t="s">
        <v>110</v>
      </c>
      <c r="F6" t="s">
        <v>114</v>
      </c>
      <c r="G6" t="s">
        <v>168</v>
      </c>
      <c r="H6">
        <v>2025</v>
      </c>
      <c r="I6">
        <v>4.2</v>
      </c>
      <c r="L6">
        <v>0</v>
      </c>
      <c r="N6">
        <v>0</v>
      </c>
      <c r="O6">
        <v>0</v>
      </c>
      <c r="Q6" t="s">
        <v>673</v>
      </c>
    </row>
    <row r="7" spans="1:17">
      <c r="A7" t="s">
        <v>636</v>
      </c>
      <c r="B7" t="s">
        <v>339</v>
      </c>
      <c r="C7" t="s">
        <v>172</v>
      </c>
      <c r="D7" t="s">
        <v>173</v>
      </c>
      <c r="E7" t="s">
        <v>110</v>
      </c>
      <c r="F7" t="s">
        <v>114</v>
      </c>
      <c r="G7" t="s">
        <v>168</v>
      </c>
      <c r="H7">
        <v>2030</v>
      </c>
      <c r="I7">
        <v>8.1999999999999993</v>
      </c>
      <c r="L7">
        <v>0</v>
      </c>
      <c r="N7">
        <v>0</v>
      </c>
      <c r="O7">
        <v>0</v>
      </c>
      <c r="Q7" t="s">
        <v>673</v>
      </c>
    </row>
    <row r="8" spans="1:17">
      <c r="A8" t="s">
        <v>636</v>
      </c>
      <c r="B8" t="s">
        <v>339</v>
      </c>
      <c r="C8" t="s">
        <v>172</v>
      </c>
      <c r="D8" t="s">
        <v>173</v>
      </c>
      <c r="E8" t="s">
        <v>110</v>
      </c>
      <c r="F8" t="s">
        <v>114</v>
      </c>
      <c r="G8" t="s">
        <v>168</v>
      </c>
      <c r="H8">
        <v>2035</v>
      </c>
      <c r="I8">
        <v>10.4</v>
      </c>
      <c r="L8">
        <v>0</v>
      </c>
      <c r="N8">
        <v>0</v>
      </c>
      <c r="O8">
        <v>0</v>
      </c>
      <c r="Q8" t="s">
        <v>673</v>
      </c>
    </row>
    <row r="9" spans="1:17">
      <c r="A9" t="s">
        <v>636</v>
      </c>
      <c r="B9" t="s">
        <v>339</v>
      </c>
      <c r="C9" t="s">
        <v>172</v>
      </c>
      <c r="D9" t="s">
        <v>173</v>
      </c>
      <c r="E9" t="s">
        <v>110</v>
      </c>
      <c r="F9" t="s">
        <v>114</v>
      </c>
      <c r="G9" t="s">
        <v>168</v>
      </c>
      <c r="H9">
        <v>2040</v>
      </c>
      <c r="I9">
        <v>12.7</v>
      </c>
      <c r="L9">
        <v>0</v>
      </c>
      <c r="N9">
        <v>0</v>
      </c>
      <c r="O9">
        <v>0</v>
      </c>
      <c r="Q9" t="s">
        <v>673</v>
      </c>
    </row>
    <row r="10" spans="1:17">
      <c r="A10" t="s">
        <v>636</v>
      </c>
      <c r="B10" t="s">
        <v>339</v>
      </c>
      <c r="C10" t="s">
        <v>172</v>
      </c>
      <c r="D10" t="s">
        <v>173</v>
      </c>
      <c r="E10" t="s">
        <v>110</v>
      </c>
      <c r="F10" t="s">
        <v>114</v>
      </c>
      <c r="G10" t="s">
        <v>168</v>
      </c>
      <c r="H10">
        <v>2045</v>
      </c>
      <c r="I10">
        <v>13.6</v>
      </c>
      <c r="L10">
        <v>0</v>
      </c>
      <c r="N10">
        <v>0</v>
      </c>
      <c r="O10">
        <v>0</v>
      </c>
      <c r="Q10" t="s">
        <v>673</v>
      </c>
    </row>
    <row r="11" spans="1:17">
      <c r="A11" t="s">
        <v>636</v>
      </c>
      <c r="B11" t="s">
        <v>339</v>
      </c>
      <c r="C11" t="s">
        <v>172</v>
      </c>
      <c r="D11" t="s">
        <v>173</v>
      </c>
      <c r="E11" t="s">
        <v>110</v>
      </c>
      <c r="F11" t="s">
        <v>114</v>
      </c>
      <c r="G11" t="s">
        <v>168</v>
      </c>
      <c r="H11">
        <v>2050</v>
      </c>
      <c r="I11">
        <v>15.8</v>
      </c>
      <c r="L11">
        <v>0</v>
      </c>
      <c r="N11">
        <v>0</v>
      </c>
      <c r="O11">
        <v>0</v>
      </c>
      <c r="Q11" t="s">
        <v>673</v>
      </c>
    </row>
    <row r="12" spans="1:17">
      <c r="A12" t="s">
        <v>636</v>
      </c>
      <c r="B12" t="s">
        <v>339</v>
      </c>
      <c r="C12" t="s">
        <v>196</v>
      </c>
      <c r="D12" t="s">
        <v>197</v>
      </c>
      <c r="E12" t="s">
        <v>110</v>
      </c>
      <c r="F12" t="s">
        <v>114</v>
      </c>
      <c r="G12" t="s">
        <v>168</v>
      </c>
      <c r="H12">
        <v>2019</v>
      </c>
      <c r="I12">
        <v>1.4</v>
      </c>
      <c r="L12">
        <v>0</v>
      </c>
      <c r="N12">
        <v>0</v>
      </c>
      <c r="O12">
        <v>0</v>
      </c>
      <c r="Q12" t="s">
        <v>673</v>
      </c>
    </row>
    <row r="13" spans="1:17">
      <c r="A13" t="s">
        <v>636</v>
      </c>
      <c r="B13" t="s">
        <v>339</v>
      </c>
      <c r="C13" t="s">
        <v>196</v>
      </c>
      <c r="D13" t="s">
        <v>197</v>
      </c>
      <c r="E13" t="s">
        <v>110</v>
      </c>
      <c r="F13" t="s">
        <v>114</v>
      </c>
      <c r="G13" t="s">
        <v>168</v>
      </c>
      <c r="H13">
        <v>2020</v>
      </c>
      <c r="I13">
        <v>1.4</v>
      </c>
      <c r="L13">
        <v>0</v>
      </c>
      <c r="N13">
        <v>0</v>
      </c>
      <c r="O13">
        <v>0</v>
      </c>
      <c r="Q13" t="s">
        <v>673</v>
      </c>
    </row>
    <row r="14" spans="1:17">
      <c r="A14" t="s">
        <v>636</v>
      </c>
      <c r="B14" t="s">
        <v>339</v>
      </c>
      <c r="C14" t="s">
        <v>196</v>
      </c>
      <c r="D14" t="s">
        <v>197</v>
      </c>
      <c r="E14" t="s">
        <v>110</v>
      </c>
      <c r="F14" t="s">
        <v>114</v>
      </c>
      <c r="G14" t="s">
        <v>168</v>
      </c>
      <c r="H14">
        <v>2021</v>
      </c>
      <c r="I14">
        <v>1.4</v>
      </c>
      <c r="L14">
        <v>0</v>
      </c>
      <c r="N14">
        <v>0</v>
      </c>
      <c r="O14">
        <v>0</v>
      </c>
      <c r="Q14" t="s">
        <v>673</v>
      </c>
    </row>
    <row r="15" spans="1:17">
      <c r="A15" t="s">
        <v>636</v>
      </c>
      <c r="B15" t="s">
        <v>339</v>
      </c>
      <c r="C15" t="s">
        <v>196</v>
      </c>
      <c r="D15" t="s">
        <v>197</v>
      </c>
      <c r="E15" t="s">
        <v>110</v>
      </c>
      <c r="F15" t="s">
        <v>114</v>
      </c>
      <c r="G15" t="s">
        <v>168</v>
      </c>
      <c r="H15">
        <v>2022</v>
      </c>
      <c r="I15">
        <v>1.8</v>
      </c>
      <c r="L15">
        <v>0</v>
      </c>
      <c r="N15">
        <v>0</v>
      </c>
      <c r="O15">
        <v>0</v>
      </c>
      <c r="Q15" t="s">
        <v>673</v>
      </c>
    </row>
    <row r="16" spans="1:17">
      <c r="A16" t="s">
        <v>636</v>
      </c>
      <c r="B16" t="s">
        <v>339</v>
      </c>
      <c r="C16" t="s">
        <v>196</v>
      </c>
      <c r="D16" t="s">
        <v>197</v>
      </c>
      <c r="E16" t="s">
        <v>110</v>
      </c>
      <c r="F16" t="s">
        <v>114</v>
      </c>
      <c r="G16" t="s">
        <v>168</v>
      </c>
      <c r="H16">
        <v>2025</v>
      </c>
      <c r="I16">
        <v>4.2</v>
      </c>
      <c r="L16">
        <v>0</v>
      </c>
      <c r="N16">
        <v>0</v>
      </c>
      <c r="O16">
        <v>0</v>
      </c>
      <c r="Q16" t="s">
        <v>673</v>
      </c>
    </row>
    <row r="17" spans="1:17">
      <c r="A17" t="s">
        <v>636</v>
      </c>
      <c r="B17" t="s">
        <v>339</v>
      </c>
      <c r="C17" t="s">
        <v>196</v>
      </c>
      <c r="D17" t="s">
        <v>197</v>
      </c>
      <c r="E17" t="s">
        <v>110</v>
      </c>
      <c r="F17" t="s">
        <v>114</v>
      </c>
      <c r="G17" t="s">
        <v>168</v>
      </c>
      <c r="H17">
        <v>2030</v>
      </c>
      <c r="I17">
        <v>8.1999999999999993</v>
      </c>
      <c r="L17">
        <v>0</v>
      </c>
      <c r="N17">
        <v>0</v>
      </c>
      <c r="O17">
        <v>0</v>
      </c>
      <c r="Q17" t="s">
        <v>673</v>
      </c>
    </row>
    <row r="18" spans="1:17">
      <c r="A18" t="s">
        <v>636</v>
      </c>
      <c r="B18" t="s">
        <v>339</v>
      </c>
      <c r="C18" t="s">
        <v>196</v>
      </c>
      <c r="D18" t="s">
        <v>197</v>
      </c>
      <c r="E18" t="s">
        <v>110</v>
      </c>
      <c r="F18" t="s">
        <v>114</v>
      </c>
      <c r="G18" t="s">
        <v>168</v>
      </c>
      <c r="H18">
        <v>2035</v>
      </c>
      <c r="I18">
        <v>10.4</v>
      </c>
      <c r="L18">
        <v>0</v>
      </c>
      <c r="N18">
        <v>0</v>
      </c>
      <c r="O18">
        <v>0</v>
      </c>
      <c r="Q18" t="s">
        <v>673</v>
      </c>
    </row>
    <row r="19" spans="1:17">
      <c r="A19" t="s">
        <v>636</v>
      </c>
      <c r="B19" t="s">
        <v>339</v>
      </c>
      <c r="C19" t="s">
        <v>196</v>
      </c>
      <c r="D19" t="s">
        <v>197</v>
      </c>
      <c r="E19" t="s">
        <v>110</v>
      </c>
      <c r="F19" t="s">
        <v>114</v>
      </c>
      <c r="G19" t="s">
        <v>168</v>
      </c>
      <c r="H19">
        <v>2040</v>
      </c>
      <c r="I19">
        <v>12.7</v>
      </c>
      <c r="L19">
        <v>0</v>
      </c>
      <c r="N19">
        <v>0</v>
      </c>
      <c r="O19">
        <v>0</v>
      </c>
      <c r="Q19" t="s">
        <v>673</v>
      </c>
    </row>
    <row r="20" spans="1:17">
      <c r="A20" t="s">
        <v>636</v>
      </c>
      <c r="B20" t="s">
        <v>339</v>
      </c>
      <c r="C20" t="s">
        <v>196</v>
      </c>
      <c r="D20" t="s">
        <v>197</v>
      </c>
      <c r="E20" t="s">
        <v>110</v>
      </c>
      <c r="F20" t="s">
        <v>114</v>
      </c>
      <c r="G20" t="s">
        <v>168</v>
      </c>
      <c r="H20">
        <v>2045</v>
      </c>
      <c r="I20">
        <v>13.6</v>
      </c>
      <c r="L20">
        <v>0</v>
      </c>
      <c r="N20">
        <v>0</v>
      </c>
      <c r="O20">
        <v>0</v>
      </c>
      <c r="Q20" t="s">
        <v>673</v>
      </c>
    </row>
    <row r="21" spans="1:17">
      <c r="A21" t="s">
        <v>636</v>
      </c>
      <c r="B21" t="s">
        <v>339</v>
      </c>
      <c r="C21" t="s">
        <v>196</v>
      </c>
      <c r="D21" t="s">
        <v>197</v>
      </c>
      <c r="E21" t="s">
        <v>110</v>
      </c>
      <c r="F21" t="s">
        <v>114</v>
      </c>
      <c r="G21" t="s">
        <v>168</v>
      </c>
      <c r="H21">
        <v>2050</v>
      </c>
      <c r="I21">
        <v>15.8</v>
      </c>
      <c r="L21">
        <v>0</v>
      </c>
      <c r="N21">
        <v>0</v>
      </c>
      <c r="O21">
        <v>0</v>
      </c>
      <c r="Q21" t="s">
        <v>673</v>
      </c>
    </row>
    <row r="22" spans="1:17">
      <c r="A22" t="s">
        <v>636</v>
      </c>
      <c r="B22" t="s">
        <v>339</v>
      </c>
      <c r="C22" t="s">
        <v>121</v>
      </c>
      <c r="D22" t="s">
        <v>122</v>
      </c>
      <c r="E22" t="s">
        <v>110</v>
      </c>
      <c r="F22" t="s">
        <v>114</v>
      </c>
      <c r="G22" t="s">
        <v>168</v>
      </c>
      <c r="H22">
        <v>2019</v>
      </c>
      <c r="I22">
        <v>3</v>
      </c>
      <c r="L22">
        <v>0</v>
      </c>
      <c r="N22">
        <v>0</v>
      </c>
      <c r="O22">
        <v>0</v>
      </c>
      <c r="Q22" t="s">
        <v>673</v>
      </c>
    </row>
    <row r="23" spans="1:17">
      <c r="A23" t="s">
        <v>636</v>
      </c>
      <c r="B23" t="s">
        <v>339</v>
      </c>
      <c r="C23" t="s">
        <v>121</v>
      </c>
      <c r="D23" t="s">
        <v>122</v>
      </c>
      <c r="E23" t="s">
        <v>110</v>
      </c>
      <c r="F23" t="s">
        <v>114</v>
      </c>
      <c r="G23" t="s">
        <v>168</v>
      </c>
      <c r="H23">
        <v>2020</v>
      </c>
      <c r="I23">
        <v>3</v>
      </c>
      <c r="L23">
        <v>0</v>
      </c>
      <c r="N23">
        <v>0</v>
      </c>
      <c r="O23">
        <v>0</v>
      </c>
      <c r="Q23" t="s">
        <v>673</v>
      </c>
    </row>
    <row r="24" spans="1:17">
      <c r="A24" t="s">
        <v>636</v>
      </c>
      <c r="B24" t="s">
        <v>339</v>
      </c>
      <c r="C24" t="s">
        <v>121</v>
      </c>
      <c r="D24" t="s">
        <v>122</v>
      </c>
      <c r="E24" t="s">
        <v>110</v>
      </c>
      <c r="F24" t="s">
        <v>114</v>
      </c>
      <c r="G24" t="s">
        <v>168</v>
      </c>
      <c r="H24">
        <v>2021</v>
      </c>
      <c r="I24">
        <v>3</v>
      </c>
      <c r="L24">
        <v>0</v>
      </c>
      <c r="N24">
        <v>0</v>
      </c>
      <c r="O24">
        <v>0</v>
      </c>
      <c r="Q24" t="s">
        <v>673</v>
      </c>
    </row>
    <row r="25" spans="1:17">
      <c r="A25" t="s">
        <v>636</v>
      </c>
      <c r="B25" t="s">
        <v>339</v>
      </c>
      <c r="C25" t="s">
        <v>121</v>
      </c>
      <c r="D25" t="s">
        <v>122</v>
      </c>
      <c r="E25" t="s">
        <v>110</v>
      </c>
      <c r="F25" t="s">
        <v>114</v>
      </c>
      <c r="G25" t="s">
        <v>168</v>
      </c>
      <c r="H25">
        <v>2022</v>
      </c>
      <c r="I25">
        <v>3</v>
      </c>
      <c r="L25">
        <v>0</v>
      </c>
      <c r="N25">
        <v>0</v>
      </c>
      <c r="O25">
        <v>0</v>
      </c>
      <c r="Q25" t="s">
        <v>673</v>
      </c>
    </row>
    <row r="26" spans="1:17">
      <c r="A26" t="s">
        <v>636</v>
      </c>
      <c r="B26" t="s">
        <v>339</v>
      </c>
      <c r="C26" t="s">
        <v>121</v>
      </c>
      <c r="D26" t="s">
        <v>122</v>
      </c>
      <c r="E26" t="s">
        <v>110</v>
      </c>
      <c r="F26" t="s">
        <v>114</v>
      </c>
      <c r="G26" t="s">
        <v>168</v>
      </c>
      <c r="H26">
        <v>2025</v>
      </c>
      <c r="I26">
        <v>2.9</v>
      </c>
      <c r="L26">
        <v>0</v>
      </c>
      <c r="N26">
        <v>0</v>
      </c>
      <c r="O26">
        <v>0</v>
      </c>
      <c r="Q26" t="s">
        <v>673</v>
      </c>
    </row>
    <row r="27" spans="1:17">
      <c r="A27" t="s">
        <v>636</v>
      </c>
      <c r="B27" t="s">
        <v>339</v>
      </c>
      <c r="C27" t="s">
        <v>121</v>
      </c>
      <c r="D27" t="s">
        <v>122</v>
      </c>
      <c r="E27" t="s">
        <v>110</v>
      </c>
      <c r="F27" t="s">
        <v>114</v>
      </c>
      <c r="G27" t="s">
        <v>168</v>
      </c>
      <c r="H27">
        <v>2030</v>
      </c>
      <c r="I27">
        <v>5.8</v>
      </c>
      <c r="L27">
        <v>0</v>
      </c>
      <c r="N27">
        <v>0</v>
      </c>
      <c r="O27">
        <v>0</v>
      </c>
      <c r="Q27" t="s">
        <v>673</v>
      </c>
    </row>
    <row r="28" spans="1:17">
      <c r="A28" t="s">
        <v>636</v>
      </c>
      <c r="B28" t="s">
        <v>339</v>
      </c>
      <c r="C28" t="s">
        <v>121</v>
      </c>
      <c r="D28" t="s">
        <v>122</v>
      </c>
      <c r="E28" t="s">
        <v>110</v>
      </c>
      <c r="F28" t="s">
        <v>114</v>
      </c>
      <c r="G28" t="s">
        <v>168</v>
      </c>
      <c r="H28">
        <v>2035</v>
      </c>
      <c r="I28">
        <v>7.1</v>
      </c>
      <c r="L28">
        <v>0</v>
      </c>
      <c r="N28">
        <v>0</v>
      </c>
      <c r="O28">
        <v>0</v>
      </c>
      <c r="Q28" t="s">
        <v>673</v>
      </c>
    </row>
    <row r="29" spans="1:17">
      <c r="A29" t="s">
        <v>636</v>
      </c>
      <c r="B29" t="s">
        <v>339</v>
      </c>
      <c r="C29" t="s">
        <v>121</v>
      </c>
      <c r="D29" t="s">
        <v>122</v>
      </c>
      <c r="E29" t="s">
        <v>110</v>
      </c>
      <c r="F29" t="s">
        <v>114</v>
      </c>
      <c r="G29" t="s">
        <v>168</v>
      </c>
      <c r="H29">
        <v>2040</v>
      </c>
      <c r="I29">
        <v>10</v>
      </c>
      <c r="L29">
        <v>0</v>
      </c>
      <c r="N29">
        <v>0</v>
      </c>
      <c r="O29">
        <v>0</v>
      </c>
      <c r="Q29" t="s">
        <v>673</v>
      </c>
    </row>
    <row r="30" spans="1:17">
      <c r="A30" t="s">
        <v>636</v>
      </c>
      <c r="B30" t="s">
        <v>339</v>
      </c>
      <c r="C30" t="s">
        <v>121</v>
      </c>
      <c r="D30" t="s">
        <v>122</v>
      </c>
      <c r="E30" t="s">
        <v>110</v>
      </c>
      <c r="F30" t="s">
        <v>114</v>
      </c>
      <c r="G30" t="s">
        <v>168</v>
      </c>
      <c r="H30">
        <v>2045</v>
      </c>
      <c r="I30">
        <v>12.4</v>
      </c>
      <c r="L30">
        <v>0</v>
      </c>
      <c r="N30">
        <v>0</v>
      </c>
      <c r="O30">
        <v>0</v>
      </c>
      <c r="Q30" t="s">
        <v>673</v>
      </c>
    </row>
    <row r="31" spans="1:17">
      <c r="A31" t="s">
        <v>636</v>
      </c>
      <c r="B31" t="s">
        <v>339</v>
      </c>
      <c r="C31" t="s">
        <v>121</v>
      </c>
      <c r="D31" t="s">
        <v>122</v>
      </c>
      <c r="E31" t="s">
        <v>110</v>
      </c>
      <c r="F31" t="s">
        <v>114</v>
      </c>
      <c r="G31" t="s">
        <v>168</v>
      </c>
      <c r="H31">
        <v>2050</v>
      </c>
      <c r="I31">
        <v>14.7</v>
      </c>
      <c r="L31">
        <v>0</v>
      </c>
      <c r="N31">
        <v>0</v>
      </c>
      <c r="O31">
        <v>0</v>
      </c>
      <c r="Q31" t="s">
        <v>673</v>
      </c>
    </row>
    <row r="32" spans="1:17">
      <c r="A32" t="s">
        <v>636</v>
      </c>
      <c r="B32" t="s">
        <v>339</v>
      </c>
      <c r="C32" t="s">
        <v>133</v>
      </c>
      <c r="D32" t="s">
        <v>134</v>
      </c>
      <c r="E32" t="s">
        <v>110</v>
      </c>
      <c r="F32" t="s">
        <v>114</v>
      </c>
      <c r="G32" t="s">
        <v>168</v>
      </c>
      <c r="H32">
        <v>2019</v>
      </c>
      <c r="I32">
        <v>3</v>
      </c>
      <c r="L32">
        <v>0</v>
      </c>
      <c r="N32">
        <v>0</v>
      </c>
      <c r="O32">
        <v>0</v>
      </c>
      <c r="Q32" t="s">
        <v>673</v>
      </c>
    </row>
    <row r="33" spans="1:17">
      <c r="A33" t="s">
        <v>636</v>
      </c>
      <c r="B33" t="s">
        <v>339</v>
      </c>
      <c r="C33" t="s">
        <v>133</v>
      </c>
      <c r="D33" t="s">
        <v>134</v>
      </c>
      <c r="E33" t="s">
        <v>110</v>
      </c>
      <c r="F33" t="s">
        <v>114</v>
      </c>
      <c r="G33" t="s">
        <v>168</v>
      </c>
      <c r="H33">
        <v>2020</v>
      </c>
      <c r="I33">
        <v>3</v>
      </c>
      <c r="L33">
        <v>0</v>
      </c>
      <c r="N33">
        <v>0</v>
      </c>
      <c r="O33">
        <v>0</v>
      </c>
      <c r="Q33" t="s">
        <v>673</v>
      </c>
    </row>
    <row r="34" spans="1:17">
      <c r="A34" t="s">
        <v>636</v>
      </c>
      <c r="B34" t="s">
        <v>339</v>
      </c>
      <c r="C34" t="s">
        <v>133</v>
      </c>
      <c r="D34" t="s">
        <v>134</v>
      </c>
      <c r="E34" t="s">
        <v>110</v>
      </c>
      <c r="F34" t="s">
        <v>114</v>
      </c>
      <c r="G34" t="s">
        <v>168</v>
      </c>
      <c r="H34">
        <v>2021</v>
      </c>
      <c r="I34">
        <v>3</v>
      </c>
      <c r="L34">
        <v>0</v>
      </c>
      <c r="N34">
        <v>0</v>
      </c>
      <c r="O34">
        <v>0</v>
      </c>
      <c r="Q34" t="s">
        <v>673</v>
      </c>
    </row>
    <row r="35" spans="1:17">
      <c r="A35" t="s">
        <v>636</v>
      </c>
      <c r="B35" t="s">
        <v>339</v>
      </c>
      <c r="C35" t="s">
        <v>133</v>
      </c>
      <c r="D35" t="s">
        <v>134</v>
      </c>
      <c r="E35" t="s">
        <v>110</v>
      </c>
      <c r="F35" t="s">
        <v>114</v>
      </c>
      <c r="G35" t="s">
        <v>168</v>
      </c>
      <c r="H35">
        <v>2022</v>
      </c>
      <c r="I35">
        <v>3</v>
      </c>
      <c r="L35">
        <v>0</v>
      </c>
      <c r="N35">
        <v>0</v>
      </c>
      <c r="O35">
        <v>0</v>
      </c>
      <c r="Q35" t="s">
        <v>673</v>
      </c>
    </row>
    <row r="36" spans="1:17">
      <c r="A36" t="s">
        <v>636</v>
      </c>
      <c r="B36" t="s">
        <v>339</v>
      </c>
      <c r="C36" t="s">
        <v>133</v>
      </c>
      <c r="D36" t="s">
        <v>134</v>
      </c>
      <c r="E36" t="s">
        <v>110</v>
      </c>
      <c r="F36" t="s">
        <v>114</v>
      </c>
      <c r="G36" t="s">
        <v>168</v>
      </c>
      <c r="H36">
        <v>2025</v>
      </c>
      <c r="I36">
        <v>2.9</v>
      </c>
      <c r="L36">
        <v>0</v>
      </c>
      <c r="N36">
        <v>0</v>
      </c>
      <c r="O36">
        <v>0</v>
      </c>
      <c r="Q36" t="s">
        <v>673</v>
      </c>
    </row>
    <row r="37" spans="1:17">
      <c r="A37" t="s">
        <v>636</v>
      </c>
      <c r="B37" t="s">
        <v>339</v>
      </c>
      <c r="C37" t="s">
        <v>133</v>
      </c>
      <c r="D37" t="s">
        <v>134</v>
      </c>
      <c r="E37" t="s">
        <v>110</v>
      </c>
      <c r="F37" t="s">
        <v>114</v>
      </c>
      <c r="G37" t="s">
        <v>168</v>
      </c>
      <c r="H37">
        <v>2030</v>
      </c>
      <c r="I37">
        <v>5.8</v>
      </c>
      <c r="L37">
        <v>0</v>
      </c>
      <c r="N37">
        <v>0</v>
      </c>
      <c r="O37">
        <v>0</v>
      </c>
      <c r="Q37" t="s">
        <v>673</v>
      </c>
    </row>
    <row r="38" spans="1:17">
      <c r="A38" t="s">
        <v>636</v>
      </c>
      <c r="B38" t="s">
        <v>339</v>
      </c>
      <c r="C38" t="s">
        <v>133</v>
      </c>
      <c r="D38" t="s">
        <v>134</v>
      </c>
      <c r="E38" t="s">
        <v>110</v>
      </c>
      <c r="F38" t="s">
        <v>114</v>
      </c>
      <c r="G38" t="s">
        <v>168</v>
      </c>
      <c r="H38">
        <v>2035</v>
      </c>
      <c r="I38">
        <v>7.1</v>
      </c>
      <c r="L38">
        <v>0</v>
      </c>
      <c r="N38">
        <v>0</v>
      </c>
      <c r="O38">
        <v>0</v>
      </c>
      <c r="Q38" t="s">
        <v>673</v>
      </c>
    </row>
    <row r="39" spans="1:17">
      <c r="A39" t="s">
        <v>636</v>
      </c>
      <c r="B39" t="s">
        <v>339</v>
      </c>
      <c r="C39" t="s">
        <v>133</v>
      </c>
      <c r="D39" t="s">
        <v>134</v>
      </c>
      <c r="E39" t="s">
        <v>110</v>
      </c>
      <c r="F39" t="s">
        <v>114</v>
      </c>
      <c r="G39" t="s">
        <v>168</v>
      </c>
      <c r="H39">
        <v>2040</v>
      </c>
      <c r="I39">
        <v>10</v>
      </c>
      <c r="L39">
        <v>0</v>
      </c>
      <c r="N39">
        <v>0</v>
      </c>
      <c r="O39">
        <v>0</v>
      </c>
      <c r="Q39" t="s">
        <v>673</v>
      </c>
    </row>
    <row r="40" spans="1:17">
      <c r="A40" t="s">
        <v>636</v>
      </c>
      <c r="B40" t="s">
        <v>339</v>
      </c>
      <c r="C40" t="s">
        <v>133</v>
      </c>
      <c r="D40" t="s">
        <v>134</v>
      </c>
      <c r="E40" t="s">
        <v>110</v>
      </c>
      <c r="F40" t="s">
        <v>114</v>
      </c>
      <c r="G40" t="s">
        <v>168</v>
      </c>
      <c r="H40">
        <v>2045</v>
      </c>
      <c r="I40">
        <v>12.4</v>
      </c>
      <c r="L40">
        <v>0</v>
      </c>
      <c r="N40">
        <v>0</v>
      </c>
      <c r="O40">
        <v>0</v>
      </c>
      <c r="Q40" t="s">
        <v>673</v>
      </c>
    </row>
    <row r="41" spans="1:17">
      <c r="A41" t="s">
        <v>636</v>
      </c>
      <c r="B41" t="s">
        <v>339</v>
      </c>
      <c r="C41" t="s">
        <v>133</v>
      </c>
      <c r="D41" t="s">
        <v>134</v>
      </c>
      <c r="E41" t="s">
        <v>110</v>
      </c>
      <c r="F41" t="s">
        <v>114</v>
      </c>
      <c r="G41" t="s">
        <v>168</v>
      </c>
      <c r="H41">
        <v>2050</v>
      </c>
      <c r="I41">
        <v>14.7</v>
      </c>
      <c r="L41">
        <v>0</v>
      </c>
      <c r="N41">
        <v>0</v>
      </c>
      <c r="O41">
        <v>0</v>
      </c>
      <c r="Q41" t="s">
        <v>673</v>
      </c>
    </row>
    <row r="42" spans="1:17">
      <c r="A42" t="s">
        <v>636</v>
      </c>
      <c r="B42" t="s">
        <v>339</v>
      </c>
      <c r="C42" t="s">
        <v>172</v>
      </c>
      <c r="D42" t="s">
        <v>173</v>
      </c>
      <c r="E42" t="s">
        <v>110</v>
      </c>
      <c r="F42" t="s">
        <v>114</v>
      </c>
      <c r="G42" t="s">
        <v>180</v>
      </c>
      <c r="H42">
        <v>2025</v>
      </c>
      <c r="I42">
        <v>5.5</v>
      </c>
      <c r="L42">
        <v>0</v>
      </c>
      <c r="N42">
        <v>0</v>
      </c>
      <c r="O42">
        <v>0</v>
      </c>
      <c r="Q42" t="s">
        <v>673</v>
      </c>
    </row>
    <row r="43" spans="1:17">
      <c r="A43" t="s">
        <v>636</v>
      </c>
      <c r="B43" t="s">
        <v>339</v>
      </c>
      <c r="C43" t="s">
        <v>172</v>
      </c>
      <c r="D43" t="s">
        <v>173</v>
      </c>
      <c r="E43" t="s">
        <v>110</v>
      </c>
      <c r="F43" t="s">
        <v>114</v>
      </c>
      <c r="G43" t="s">
        <v>180</v>
      </c>
      <c r="H43">
        <v>2030</v>
      </c>
      <c r="I43">
        <v>10.8</v>
      </c>
      <c r="L43">
        <v>0</v>
      </c>
      <c r="N43">
        <v>0</v>
      </c>
      <c r="O43">
        <v>0</v>
      </c>
      <c r="Q43" t="s">
        <v>673</v>
      </c>
    </row>
    <row r="44" spans="1:17">
      <c r="A44" t="s">
        <v>636</v>
      </c>
      <c r="B44" t="s">
        <v>339</v>
      </c>
      <c r="C44" t="s">
        <v>172</v>
      </c>
      <c r="D44" t="s">
        <v>173</v>
      </c>
      <c r="E44" t="s">
        <v>110</v>
      </c>
      <c r="F44" t="s">
        <v>114</v>
      </c>
      <c r="G44" t="s">
        <v>180</v>
      </c>
      <c r="H44">
        <v>2035</v>
      </c>
      <c r="I44">
        <v>19.5</v>
      </c>
      <c r="L44">
        <v>0</v>
      </c>
      <c r="N44">
        <v>0</v>
      </c>
      <c r="O44">
        <v>0</v>
      </c>
      <c r="Q44" t="s">
        <v>673</v>
      </c>
    </row>
    <row r="45" spans="1:17">
      <c r="A45" t="s">
        <v>636</v>
      </c>
      <c r="B45" t="s">
        <v>339</v>
      </c>
      <c r="C45" t="s">
        <v>172</v>
      </c>
      <c r="D45" t="s">
        <v>173</v>
      </c>
      <c r="E45" t="s">
        <v>110</v>
      </c>
      <c r="F45" t="s">
        <v>114</v>
      </c>
      <c r="G45" t="s">
        <v>180</v>
      </c>
      <c r="H45">
        <v>2040</v>
      </c>
      <c r="I45">
        <v>28.2</v>
      </c>
      <c r="L45">
        <v>0</v>
      </c>
      <c r="N45">
        <v>0</v>
      </c>
      <c r="O45">
        <v>0</v>
      </c>
      <c r="Q45" t="s">
        <v>673</v>
      </c>
    </row>
    <row r="46" spans="1:17">
      <c r="A46" t="s">
        <v>636</v>
      </c>
      <c r="B46" t="s">
        <v>339</v>
      </c>
      <c r="C46" t="s">
        <v>172</v>
      </c>
      <c r="D46" t="s">
        <v>173</v>
      </c>
      <c r="E46" t="s">
        <v>110</v>
      </c>
      <c r="F46" t="s">
        <v>114</v>
      </c>
      <c r="G46" t="s">
        <v>180</v>
      </c>
      <c r="H46">
        <v>2045</v>
      </c>
      <c r="I46">
        <v>35.1</v>
      </c>
      <c r="L46">
        <v>0</v>
      </c>
      <c r="N46">
        <v>0</v>
      </c>
      <c r="O46">
        <v>0</v>
      </c>
      <c r="Q46" t="s">
        <v>673</v>
      </c>
    </row>
    <row r="47" spans="1:17">
      <c r="A47" t="s">
        <v>636</v>
      </c>
      <c r="B47" t="s">
        <v>339</v>
      </c>
      <c r="C47" t="s">
        <v>172</v>
      </c>
      <c r="D47" t="s">
        <v>173</v>
      </c>
      <c r="E47" t="s">
        <v>110</v>
      </c>
      <c r="F47" t="s">
        <v>114</v>
      </c>
      <c r="G47" t="s">
        <v>180</v>
      </c>
      <c r="H47">
        <v>2050</v>
      </c>
      <c r="I47">
        <v>40.1</v>
      </c>
      <c r="L47">
        <v>0</v>
      </c>
      <c r="N47">
        <v>0</v>
      </c>
      <c r="O47">
        <v>0</v>
      </c>
      <c r="Q47" t="s">
        <v>673</v>
      </c>
    </row>
    <row r="48" spans="1:17">
      <c r="A48" t="s">
        <v>636</v>
      </c>
      <c r="B48" t="s">
        <v>339</v>
      </c>
      <c r="C48" t="s">
        <v>196</v>
      </c>
      <c r="D48" t="s">
        <v>197</v>
      </c>
      <c r="E48" t="s">
        <v>110</v>
      </c>
      <c r="F48" t="s">
        <v>114</v>
      </c>
      <c r="G48" t="s">
        <v>180</v>
      </c>
      <c r="H48">
        <v>2025</v>
      </c>
      <c r="I48">
        <v>5.5</v>
      </c>
      <c r="L48">
        <v>0</v>
      </c>
      <c r="N48">
        <v>0</v>
      </c>
      <c r="O48">
        <v>0</v>
      </c>
      <c r="Q48" t="s">
        <v>673</v>
      </c>
    </row>
    <row r="49" spans="1:17">
      <c r="A49" t="s">
        <v>636</v>
      </c>
      <c r="B49" t="s">
        <v>339</v>
      </c>
      <c r="C49" t="s">
        <v>196</v>
      </c>
      <c r="D49" t="s">
        <v>197</v>
      </c>
      <c r="E49" t="s">
        <v>110</v>
      </c>
      <c r="F49" t="s">
        <v>114</v>
      </c>
      <c r="G49" t="s">
        <v>180</v>
      </c>
      <c r="H49">
        <v>2030</v>
      </c>
      <c r="I49">
        <v>10.8</v>
      </c>
      <c r="L49">
        <v>0</v>
      </c>
      <c r="N49">
        <v>0</v>
      </c>
      <c r="O49">
        <v>0</v>
      </c>
      <c r="Q49" t="s">
        <v>673</v>
      </c>
    </row>
    <row r="50" spans="1:17">
      <c r="A50" t="s">
        <v>636</v>
      </c>
      <c r="B50" t="s">
        <v>339</v>
      </c>
      <c r="C50" t="s">
        <v>196</v>
      </c>
      <c r="D50" t="s">
        <v>197</v>
      </c>
      <c r="E50" t="s">
        <v>110</v>
      </c>
      <c r="F50" t="s">
        <v>114</v>
      </c>
      <c r="G50" t="s">
        <v>180</v>
      </c>
      <c r="H50">
        <v>2035</v>
      </c>
      <c r="I50">
        <v>19.5</v>
      </c>
      <c r="L50">
        <v>0</v>
      </c>
      <c r="N50">
        <v>0</v>
      </c>
      <c r="O50">
        <v>0</v>
      </c>
      <c r="Q50" t="s">
        <v>673</v>
      </c>
    </row>
    <row r="51" spans="1:17">
      <c r="A51" t="s">
        <v>636</v>
      </c>
      <c r="B51" t="s">
        <v>339</v>
      </c>
      <c r="C51" t="s">
        <v>196</v>
      </c>
      <c r="D51" t="s">
        <v>197</v>
      </c>
      <c r="E51" t="s">
        <v>110</v>
      </c>
      <c r="F51" t="s">
        <v>114</v>
      </c>
      <c r="G51" t="s">
        <v>180</v>
      </c>
      <c r="H51">
        <v>2040</v>
      </c>
      <c r="I51">
        <v>28.2</v>
      </c>
      <c r="L51">
        <v>0</v>
      </c>
      <c r="N51">
        <v>0</v>
      </c>
      <c r="O51">
        <v>0</v>
      </c>
      <c r="Q51" t="s">
        <v>673</v>
      </c>
    </row>
    <row r="52" spans="1:17">
      <c r="A52" t="s">
        <v>636</v>
      </c>
      <c r="B52" t="s">
        <v>339</v>
      </c>
      <c r="C52" t="s">
        <v>196</v>
      </c>
      <c r="D52" t="s">
        <v>197</v>
      </c>
      <c r="E52" t="s">
        <v>110</v>
      </c>
      <c r="F52" t="s">
        <v>114</v>
      </c>
      <c r="G52" t="s">
        <v>180</v>
      </c>
      <c r="H52">
        <v>2045</v>
      </c>
      <c r="I52">
        <v>35.1</v>
      </c>
      <c r="L52">
        <v>0</v>
      </c>
      <c r="N52">
        <v>0</v>
      </c>
      <c r="O52">
        <v>0</v>
      </c>
      <c r="Q52" t="s">
        <v>673</v>
      </c>
    </row>
    <row r="53" spans="1:17">
      <c r="A53" t="s">
        <v>636</v>
      </c>
      <c r="B53" t="s">
        <v>339</v>
      </c>
      <c r="C53" t="s">
        <v>196</v>
      </c>
      <c r="D53" t="s">
        <v>197</v>
      </c>
      <c r="E53" t="s">
        <v>110</v>
      </c>
      <c r="F53" t="s">
        <v>114</v>
      </c>
      <c r="G53" t="s">
        <v>180</v>
      </c>
      <c r="H53">
        <v>2050</v>
      </c>
      <c r="I53">
        <v>40.1</v>
      </c>
      <c r="L53">
        <v>0</v>
      </c>
      <c r="N53">
        <v>0</v>
      </c>
      <c r="O53">
        <v>0</v>
      </c>
      <c r="Q53" t="s">
        <v>673</v>
      </c>
    </row>
    <row r="54" spans="1:17">
      <c r="A54" t="s">
        <v>636</v>
      </c>
      <c r="B54" t="s">
        <v>339</v>
      </c>
      <c r="C54" t="s">
        <v>172</v>
      </c>
      <c r="D54" t="s">
        <v>173</v>
      </c>
      <c r="E54" t="s">
        <v>150</v>
      </c>
      <c r="F54" t="s">
        <v>114</v>
      </c>
      <c r="G54" t="s">
        <v>168</v>
      </c>
      <c r="H54">
        <v>2020</v>
      </c>
      <c r="I54">
        <v>1.7</v>
      </c>
      <c r="L54">
        <v>0</v>
      </c>
      <c r="N54">
        <v>0</v>
      </c>
      <c r="O54">
        <v>0</v>
      </c>
      <c r="Q54" t="s">
        <v>673</v>
      </c>
    </row>
    <row r="55" spans="1:17">
      <c r="A55" t="s">
        <v>636</v>
      </c>
      <c r="B55" t="s">
        <v>339</v>
      </c>
      <c r="C55" t="s">
        <v>172</v>
      </c>
      <c r="D55" t="s">
        <v>173</v>
      </c>
      <c r="E55" t="s">
        <v>150</v>
      </c>
      <c r="F55" t="s">
        <v>114</v>
      </c>
      <c r="G55" t="s">
        <v>168</v>
      </c>
      <c r="H55">
        <v>2021</v>
      </c>
      <c r="I55">
        <v>1.7</v>
      </c>
      <c r="L55">
        <v>0</v>
      </c>
      <c r="N55">
        <v>0</v>
      </c>
      <c r="O55">
        <v>0</v>
      </c>
      <c r="Q55" t="s">
        <v>673</v>
      </c>
    </row>
    <row r="56" spans="1:17">
      <c r="A56" t="s">
        <v>636</v>
      </c>
      <c r="B56" t="s">
        <v>339</v>
      </c>
      <c r="C56" t="s">
        <v>172</v>
      </c>
      <c r="D56" t="s">
        <v>173</v>
      </c>
      <c r="E56" t="s">
        <v>150</v>
      </c>
      <c r="F56" t="s">
        <v>114</v>
      </c>
      <c r="G56" t="s">
        <v>168</v>
      </c>
      <c r="H56">
        <v>2022</v>
      </c>
      <c r="I56">
        <v>2</v>
      </c>
      <c r="L56">
        <v>0</v>
      </c>
      <c r="N56">
        <v>0</v>
      </c>
      <c r="O56">
        <v>0</v>
      </c>
      <c r="Q56" t="s">
        <v>673</v>
      </c>
    </row>
    <row r="57" spans="1:17">
      <c r="A57" t="s">
        <v>636</v>
      </c>
      <c r="B57" t="s">
        <v>339</v>
      </c>
      <c r="C57" t="s">
        <v>172</v>
      </c>
      <c r="D57" t="s">
        <v>173</v>
      </c>
      <c r="E57" t="s">
        <v>150</v>
      </c>
      <c r="F57" t="s">
        <v>114</v>
      </c>
      <c r="G57" t="s">
        <v>168</v>
      </c>
      <c r="H57">
        <v>2025</v>
      </c>
      <c r="I57">
        <v>5.5</v>
      </c>
      <c r="L57">
        <v>0</v>
      </c>
      <c r="N57">
        <v>0</v>
      </c>
      <c r="O57">
        <v>0</v>
      </c>
      <c r="Q57" t="s">
        <v>673</v>
      </c>
    </row>
    <row r="58" spans="1:17">
      <c r="A58" t="s">
        <v>636</v>
      </c>
      <c r="B58" t="s">
        <v>339</v>
      </c>
      <c r="C58" t="s">
        <v>172</v>
      </c>
      <c r="D58" t="s">
        <v>173</v>
      </c>
      <c r="E58" t="s">
        <v>150</v>
      </c>
      <c r="F58" t="s">
        <v>114</v>
      </c>
      <c r="G58" t="s">
        <v>168</v>
      </c>
      <c r="H58">
        <v>2030</v>
      </c>
      <c r="I58">
        <v>10.8</v>
      </c>
      <c r="L58">
        <v>0</v>
      </c>
      <c r="N58">
        <v>0</v>
      </c>
      <c r="O58">
        <v>0</v>
      </c>
      <c r="Q58" t="s">
        <v>673</v>
      </c>
    </row>
    <row r="59" spans="1:17">
      <c r="A59" t="s">
        <v>636</v>
      </c>
      <c r="B59" t="s">
        <v>339</v>
      </c>
      <c r="C59" t="s">
        <v>172</v>
      </c>
      <c r="D59" t="s">
        <v>173</v>
      </c>
      <c r="E59" t="s">
        <v>150</v>
      </c>
      <c r="F59" t="s">
        <v>114</v>
      </c>
      <c r="G59" t="s">
        <v>168</v>
      </c>
      <c r="H59">
        <v>2035</v>
      </c>
      <c r="I59">
        <v>13.7</v>
      </c>
      <c r="L59">
        <v>0</v>
      </c>
      <c r="N59">
        <v>0</v>
      </c>
      <c r="O59">
        <v>0</v>
      </c>
      <c r="Q59" t="s">
        <v>673</v>
      </c>
    </row>
    <row r="60" spans="1:17">
      <c r="A60" t="s">
        <v>636</v>
      </c>
      <c r="B60" t="s">
        <v>339</v>
      </c>
      <c r="C60" t="s">
        <v>172</v>
      </c>
      <c r="D60" t="s">
        <v>173</v>
      </c>
      <c r="E60" t="s">
        <v>150</v>
      </c>
      <c r="F60" t="s">
        <v>114</v>
      </c>
      <c r="G60" t="s">
        <v>168</v>
      </c>
      <c r="H60">
        <v>2040</v>
      </c>
      <c r="I60">
        <v>16.7</v>
      </c>
      <c r="L60">
        <v>0</v>
      </c>
      <c r="N60">
        <v>0</v>
      </c>
      <c r="O60">
        <v>0</v>
      </c>
      <c r="Q60" t="s">
        <v>673</v>
      </c>
    </row>
    <row r="61" spans="1:17">
      <c r="A61" t="s">
        <v>636</v>
      </c>
      <c r="B61" t="s">
        <v>339</v>
      </c>
      <c r="C61" t="s">
        <v>172</v>
      </c>
      <c r="D61" t="s">
        <v>173</v>
      </c>
      <c r="E61" t="s">
        <v>150</v>
      </c>
      <c r="F61" t="s">
        <v>114</v>
      </c>
      <c r="G61" t="s">
        <v>168</v>
      </c>
      <c r="H61">
        <v>2045</v>
      </c>
      <c r="I61">
        <v>17.8</v>
      </c>
      <c r="L61">
        <v>0</v>
      </c>
      <c r="N61">
        <v>0</v>
      </c>
      <c r="O61">
        <v>0</v>
      </c>
      <c r="Q61" t="s">
        <v>673</v>
      </c>
    </row>
    <row r="62" spans="1:17">
      <c r="A62" t="s">
        <v>636</v>
      </c>
      <c r="B62" t="s">
        <v>339</v>
      </c>
      <c r="C62" t="s">
        <v>172</v>
      </c>
      <c r="D62" t="s">
        <v>173</v>
      </c>
      <c r="E62" t="s">
        <v>150</v>
      </c>
      <c r="F62" t="s">
        <v>114</v>
      </c>
      <c r="G62" t="s">
        <v>168</v>
      </c>
      <c r="H62">
        <v>2050</v>
      </c>
      <c r="I62">
        <v>17.100000000000001</v>
      </c>
      <c r="L62">
        <v>0</v>
      </c>
      <c r="N62">
        <v>0</v>
      </c>
      <c r="O62">
        <v>0</v>
      </c>
      <c r="Q62" t="s">
        <v>673</v>
      </c>
    </row>
    <row r="63" spans="1:17">
      <c r="A63" t="s">
        <v>636</v>
      </c>
      <c r="B63" t="s">
        <v>339</v>
      </c>
      <c r="C63" t="s">
        <v>196</v>
      </c>
      <c r="D63" t="s">
        <v>197</v>
      </c>
      <c r="E63" t="s">
        <v>150</v>
      </c>
      <c r="F63" t="s">
        <v>114</v>
      </c>
      <c r="G63" t="s">
        <v>168</v>
      </c>
      <c r="H63">
        <v>2020</v>
      </c>
      <c r="I63">
        <v>1.7</v>
      </c>
      <c r="L63">
        <v>0</v>
      </c>
      <c r="N63">
        <v>0</v>
      </c>
      <c r="O63">
        <v>0</v>
      </c>
      <c r="Q63" t="s">
        <v>673</v>
      </c>
    </row>
    <row r="64" spans="1:17">
      <c r="A64" t="s">
        <v>636</v>
      </c>
      <c r="B64" t="s">
        <v>339</v>
      </c>
      <c r="C64" t="s">
        <v>196</v>
      </c>
      <c r="D64" t="s">
        <v>197</v>
      </c>
      <c r="E64" t="s">
        <v>150</v>
      </c>
      <c r="F64" t="s">
        <v>114</v>
      </c>
      <c r="G64" t="s">
        <v>168</v>
      </c>
      <c r="H64">
        <v>2021</v>
      </c>
      <c r="I64">
        <v>1.7</v>
      </c>
      <c r="L64">
        <v>0</v>
      </c>
      <c r="N64">
        <v>0</v>
      </c>
      <c r="O64">
        <v>0</v>
      </c>
      <c r="Q64" t="s">
        <v>673</v>
      </c>
    </row>
    <row r="65" spans="1:17">
      <c r="A65" t="s">
        <v>636</v>
      </c>
      <c r="B65" t="s">
        <v>339</v>
      </c>
      <c r="C65" t="s">
        <v>196</v>
      </c>
      <c r="D65" t="s">
        <v>197</v>
      </c>
      <c r="E65" t="s">
        <v>150</v>
      </c>
      <c r="F65" t="s">
        <v>114</v>
      </c>
      <c r="G65" t="s">
        <v>168</v>
      </c>
      <c r="H65">
        <v>2022</v>
      </c>
      <c r="I65">
        <v>2</v>
      </c>
      <c r="L65">
        <v>0</v>
      </c>
      <c r="N65">
        <v>0</v>
      </c>
      <c r="O65">
        <v>0</v>
      </c>
      <c r="Q65" t="s">
        <v>673</v>
      </c>
    </row>
    <row r="66" spans="1:17">
      <c r="A66" t="s">
        <v>636</v>
      </c>
      <c r="B66" t="s">
        <v>339</v>
      </c>
      <c r="C66" t="s">
        <v>196</v>
      </c>
      <c r="D66" t="s">
        <v>197</v>
      </c>
      <c r="E66" t="s">
        <v>150</v>
      </c>
      <c r="F66" t="s">
        <v>114</v>
      </c>
      <c r="G66" t="s">
        <v>168</v>
      </c>
      <c r="H66">
        <v>2025</v>
      </c>
      <c r="I66">
        <v>5.5</v>
      </c>
      <c r="L66">
        <v>0</v>
      </c>
      <c r="N66">
        <v>0</v>
      </c>
      <c r="O66">
        <v>0</v>
      </c>
      <c r="Q66" t="s">
        <v>673</v>
      </c>
    </row>
    <row r="67" spans="1:17">
      <c r="A67" t="s">
        <v>636</v>
      </c>
      <c r="B67" t="s">
        <v>339</v>
      </c>
      <c r="C67" t="s">
        <v>196</v>
      </c>
      <c r="D67" t="s">
        <v>197</v>
      </c>
      <c r="E67" t="s">
        <v>150</v>
      </c>
      <c r="F67" t="s">
        <v>114</v>
      </c>
      <c r="G67" t="s">
        <v>168</v>
      </c>
      <c r="H67">
        <v>2030</v>
      </c>
      <c r="I67">
        <v>10.8</v>
      </c>
      <c r="L67">
        <v>0</v>
      </c>
      <c r="N67">
        <v>0</v>
      </c>
      <c r="O67">
        <v>0</v>
      </c>
      <c r="Q67" t="s">
        <v>673</v>
      </c>
    </row>
    <row r="68" spans="1:17">
      <c r="A68" t="s">
        <v>636</v>
      </c>
      <c r="B68" t="s">
        <v>339</v>
      </c>
      <c r="C68" t="s">
        <v>196</v>
      </c>
      <c r="D68" t="s">
        <v>197</v>
      </c>
      <c r="E68" t="s">
        <v>150</v>
      </c>
      <c r="F68" t="s">
        <v>114</v>
      </c>
      <c r="G68" t="s">
        <v>168</v>
      </c>
      <c r="H68">
        <v>2035</v>
      </c>
      <c r="I68">
        <v>13.7</v>
      </c>
      <c r="L68">
        <v>0</v>
      </c>
      <c r="N68">
        <v>0</v>
      </c>
      <c r="O68">
        <v>0</v>
      </c>
      <c r="Q68" t="s">
        <v>673</v>
      </c>
    </row>
    <row r="69" spans="1:17">
      <c r="A69" t="s">
        <v>636</v>
      </c>
      <c r="B69" t="s">
        <v>339</v>
      </c>
      <c r="C69" t="s">
        <v>196</v>
      </c>
      <c r="D69" t="s">
        <v>197</v>
      </c>
      <c r="E69" t="s">
        <v>150</v>
      </c>
      <c r="F69" t="s">
        <v>114</v>
      </c>
      <c r="G69" t="s">
        <v>168</v>
      </c>
      <c r="H69">
        <v>2040</v>
      </c>
      <c r="I69">
        <v>16.7</v>
      </c>
      <c r="L69">
        <v>0</v>
      </c>
      <c r="N69">
        <v>0</v>
      </c>
      <c r="O69">
        <v>0</v>
      </c>
      <c r="Q69" t="s">
        <v>673</v>
      </c>
    </row>
    <row r="70" spans="1:17">
      <c r="A70" t="s">
        <v>636</v>
      </c>
      <c r="B70" t="s">
        <v>339</v>
      </c>
      <c r="C70" t="s">
        <v>196</v>
      </c>
      <c r="D70" t="s">
        <v>197</v>
      </c>
      <c r="E70" t="s">
        <v>150</v>
      </c>
      <c r="F70" t="s">
        <v>114</v>
      </c>
      <c r="G70" t="s">
        <v>168</v>
      </c>
      <c r="H70">
        <v>2045</v>
      </c>
      <c r="I70">
        <v>17.8</v>
      </c>
      <c r="L70">
        <v>0</v>
      </c>
      <c r="N70">
        <v>0</v>
      </c>
      <c r="O70">
        <v>0</v>
      </c>
      <c r="Q70" t="s">
        <v>673</v>
      </c>
    </row>
    <row r="71" spans="1:17">
      <c r="A71" t="s">
        <v>636</v>
      </c>
      <c r="B71" t="s">
        <v>339</v>
      </c>
      <c r="C71" t="s">
        <v>196</v>
      </c>
      <c r="D71" t="s">
        <v>197</v>
      </c>
      <c r="E71" t="s">
        <v>150</v>
      </c>
      <c r="F71" t="s">
        <v>114</v>
      </c>
      <c r="G71" t="s">
        <v>168</v>
      </c>
      <c r="H71">
        <v>2050</v>
      </c>
      <c r="I71">
        <v>17.100000000000001</v>
      </c>
      <c r="L71">
        <v>0</v>
      </c>
      <c r="N71">
        <v>0</v>
      </c>
      <c r="O71">
        <v>0</v>
      </c>
      <c r="Q71" t="s">
        <v>673</v>
      </c>
    </row>
    <row r="72" spans="1:17">
      <c r="A72" t="s">
        <v>636</v>
      </c>
      <c r="B72" t="s">
        <v>339</v>
      </c>
      <c r="C72" t="s">
        <v>121</v>
      </c>
      <c r="D72" t="s">
        <v>122</v>
      </c>
      <c r="E72" t="s">
        <v>150</v>
      </c>
      <c r="F72" t="s">
        <v>114</v>
      </c>
      <c r="G72" t="s">
        <v>168</v>
      </c>
      <c r="H72">
        <v>2020</v>
      </c>
      <c r="I72">
        <v>6.9</v>
      </c>
      <c r="L72">
        <v>0</v>
      </c>
      <c r="N72">
        <v>0</v>
      </c>
      <c r="O72">
        <v>0</v>
      </c>
      <c r="Q72" t="s">
        <v>673</v>
      </c>
    </row>
    <row r="73" spans="1:17">
      <c r="A73" t="s">
        <v>636</v>
      </c>
      <c r="B73" t="s">
        <v>339</v>
      </c>
      <c r="C73" t="s">
        <v>121</v>
      </c>
      <c r="D73" t="s">
        <v>122</v>
      </c>
      <c r="E73" t="s">
        <v>150</v>
      </c>
      <c r="F73" t="s">
        <v>114</v>
      </c>
      <c r="G73" t="s">
        <v>168</v>
      </c>
      <c r="H73">
        <v>2021</v>
      </c>
      <c r="I73">
        <v>6.6</v>
      </c>
      <c r="L73">
        <v>0</v>
      </c>
      <c r="N73">
        <v>0</v>
      </c>
      <c r="O73">
        <v>0</v>
      </c>
      <c r="Q73" t="s">
        <v>673</v>
      </c>
    </row>
    <row r="74" spans="1:17">
      <c r="A74" t="s">
        <v>636</v>
      </c>
      <c r="B74" t="s">
        <v>339</v>
      </c>
      <c r="C74" t="s">
        <v>121</v>
      </c>
      <c r="D74" t="s">
        <v>122</v>
      </c>
      <c r="E74" t="s">
        <v>150</v>
      </c>
      <c r="F74" t="s">
        <v>114</v>
      </c>
      <c r="G74" t="s">
        <v>168</v>
      </c>
      <c r="H74">
        <v>2022</v>
      </c>
      <c r="I74">
        <v>7</v>
      </c>
      <c r="L74">
        <v>0</v>
      </c>
      <c r="N74">
        <v>0</v>
      </c>
      <c r="O74">
        <v>0</v>
      </c>
      <c r="Q74" t="s">
        <v>673</v>
      </c>
    </row>
    <row r="75" spans="1:17">
      <c r="A75" t="s">
        <v>636</v>
      </c>
      <c r="B75" t="s">
        <v>339</v>
      </c>
      <c r="C75" t="s">
        <v>121</v>
      </c>
      <c r="D75" t="s">
        <v>122</v>
      </c>
      <c r="E75" t="s">
        <v>150</v>
      </c>
      <c r="F75" t="s">
        <v>114</v>
      </c>
      <c r="G75" t="s">
        <v>168</v>
      </c>
      <c r="H75">
        <v>2025</v>
      </c>
      <c r="I75">
        <v>6.6</v>
      </c>
      <c r="L75">
        <v>0</v>
      </c>
      <c r="N75">
        <v>0</v>
      </c>
      <c r="O75">
        <v>0</v>
      </c>
      <c r="Q75" t="s">
        <v>673</v>
      </c>
    </row>
    <row r="76" spans="1:17">
      <c r="A76" t="s">
        <v>636</v>
      </c>
      <c r="B76" t="s">
        <v>339</v>
      </c>
      <c r="C76" t="s">
        <v>121</v>
      </c>
      <c r="D76" t="s">
        <v>122</v>
      </c>
      <c r="E76" t="s">
        <v>150</v>
      </c>
      <c r="F76" t="s">
        <v>114</v>
      </c>
      <c r="G76" t="s">
        <v>168</v>
      </c>
      <c r="H76">
        <v>2030</v>
      </c>
      <c r="I76">
        <v>13.3</v>
      </c>
      <c r="L76">
        <v>0</v>
      </c>
      <c r="N76">
        <v>0</v>
      </c>
      <c r="O76">
        <v>0</v>
      </c>
      <c r="Q76" t="s">
        <v>673</v>
      </c>
    </row>
    <row r="77" spans="1:17">
      <c r="A77" t="s">
        <v>636</v>
      </c>
      <c r="B77" t="s">
        <v>339</v>
      </c>
      <c r="C77" t="s">
        <v>121</v>
      </c>
      <c r="D77" t="s">
        <v>122</v>
      </c>
      <c r="E77" t="s">
        <v>150</v>
      </c>
      <c r="F77" t="s">
        <v>114</v>
      </c>
      <c r="G77" t="s">
        <v>168</v>
      </c>
      <c r="H77">
        <v>2035</v>
      </c>
      <c r="I77">
        <v>16.2</v>
      </c>
      <c r="L77">
        <v>0</v>
      </c>
      <c r="N77">
        <v>0</v>
      </c>
      <c r="O77">
        <v>0</v>
      </c>
      <c r="Q77" t="s">
        <v>673</v>
      </c>
    </row>
    <row r="78" spans="1:17">
      <c r="A78" t="s">
        <v>636</v>
      </c>
      <c r="B78" t="s">
        <v>339</v>
      </c>
      <c r="C78" t="s">
        <v>121</v>
      </c>
      <c r="D78" t="s">
        <v>122</v>
      </c>
      <c r="E78" t="s">
        <v>150</v>
      </c>
      <c r="F78" t="s">
        <v>114</v>
      </c>
      <c r="G78" t="s">
        <v>168</v>
      </c>
      <c r="H78">
        <v>2040</v>
      </c>
      <c r="I78">
        <v>22.9</v>
      </c>
      <c r="L78">
        <v>0</v>
      </c>
      <c r="N78">
        <v>0</v>
      </c>
      <c r="O78">
        <v>0</v>
      </c>
      <c r="Q78" t="s">
        <v>673</v>
      </c>
    </row>
    <row r="79" spans="1:17">
      <c r="A79" t="s">
        <v>636</v>
      </c>
      <c r="B79" t="s">
        <v>339</v>
      </c>
      <c r="C79" t="s">
        <v>121</v>
      </c>
      <c r="D79" t="s">
        <v>122</v>
      </c>
      <c r="E79" t="s">
        <v>150</v>
      </c>
      <c r="F79" t="s">
        <v>114</v>
      </c>
      <c r="G79" t="s">
        <v>168</v>
      </c>
      <c r="H79">
        <v>2045</v>
      </c>
      <c r="I79">
        <v>27.6</v>
      </c>
      <c r="L79">
        <v>0</v>
      </c>
      <c r="N79">
        <v>0</v>
      </c>
      <c r="O79">
        <v>0</v>
      </c>
      <c r="Q79" t="s">
        <v>673</v>
      </c>
    </row>
    <row r="80" spans="1:17">
      <c r="A80" t="s">
        <v>636</v>
      </c>
      <c r="B80" t="s">
        <v>339</v>
      </c>
      <c r="C80" t="s">
        <v>121</v>
      </c>
      <c r="D80" t="s">
        <v>122</v>
      </c>
      <c r="E80" t="s">
        <v>150</v>
      </c>
      <c r="F80" t="s">
        <v>114</v>
      </c>
      <c r="G80" t="s">
        <v>168</v>
      </c>
      <c r="H80">
        <v>2050</v>
      </c>
      <c r="I80">
        <v>24.9</v>
      </c>
      <c r="L80">
        <v>0</v>
      </c>
      <c r="N80">
        <v>0</v>
      </c>
      <c r="O80">
        <v>0</v>
      </c>
      <c r="Q80" t="s">
        <v>673</v>
      </c>
    </row>
    <row r="81" spans="1:17">
      <c r="A81" t="s">
        <v>636</v>
      </c>
      <c r="B81" t="s">
        <v>339</v>
      </c>
      <c r="C81" t="s">
        <v>133</v>
      </c>
      <c r="D81" t="s">
        <v>134</v>
      </c>
      <c r="E81" t="s">
        <v>150</v>
      </c>
      <c r="F81" t="s">
        <v>114</v>
      </c>
      <c r="G81" t="s">
        <v>168</v>
      </c>
      <c r="H81">
        <v>2020</v>
      </c>
      <c r="I81">
        <v>6.9</v>
      </c>
      <c r="L81">
        <v>0</v>
      </c>
      <c r="N81">
        <v>0</v>
      </c>
      <c r="O81">
        <v>0</v>
      </c>
      <c r="Q81" t="s">
        <v>673</v>
      </c>
    </row>
    <row r="82" spans="1:17">
      <c r="A82" t="s">
        <v>636</v>
      </c>
      <c r="B82" t="s">
        <v>339</v>
      </c>
      <c r="C82" t="s">
        <v>133</v>
      </c>
      <c r="D82" t="s">
        <v>134</v>
      </c>
      <c r="E82" t="s">
        <v>150</v>
      </c>
      <c r="F82" t="s">
        <v>114</v>
      </c>
      <c r="G82" t="s">
        <v>168</v>
      </c>
      <c r="H82">
        <v>2021</v>
      </c>
      <c r="I82">
        <v>6.6</v>
      </c>
      <c r="L82">
        <v>0</v>
      </c>
      <c r="N82">
        <v>0</v>
      </c>
      <c r="O82">
        <v>0</v>
      </c>
      <c r="Q82" t="s">
        <v>673</v>
      </c>
    </row>
    <row r="83" spans="1:17">
      <c r="A83" t="s">
        <v>636</v>
      </c>
      <c r="B83" t="s">
        <v>339</v>
      </c>
      <c r="C83" t="s">
        <v>133</v>
      </c>
      <c r="D83" t="s">
        <v>134</v>
      </c>
      <c r="E83" t="s">
        <v>150</v>
      </c>
      <c r="F83" t="s">
        <v>114</v>
      </c>
      <c r="G83" t="s">
        <v>168</v>
      </c>
      <c r="H83">
        <v>2022</v>
      </c>
      <c r="I83">
        <v>7</v>
      </c>
      <c r="L83">
        <v>0</v>
      </c>
      <c r="N83">
        <v>0</v>
      </c>
      <c r="O83">
        <v>0</v>
      </c>
      <c r="Q83" t="s">
        <v>673</v>
      </c>
    </row>
    <row r="84" spans="1:17">
      <c r="A84" t="s">
        <v>636</v>
      </c>
      <c r="B84" t="s">
        <v>339</v>
      </c>
      <c r="C84" t="s">
        <v>133</v>
      </c>
      <c r="D84" t="s">
        <v>134</v>
      </c>
      <c r="E84" t="s">
        <v>150</v>
      </c>
      <c r="F84" t="s">
        <v>114</v>
      </c>
      <c r="G84" t="s">
        <v>168</v>
      </c>
      <c r="H84">
        <v>2025</v>
      </c>
      <c r="I84">
        <v>6.6</v>
      </c>
      <c r="L84">
        <v>0</v>
      </c>
      <c r="N84">
        <v>0</v>
      </c>
      <c r="O84">
        <v>0</v>
      </c>
      <c r="Q84" t="s">
        <v>673</v>
      </c>
    </row>
    <row r="85" spans="1:17">
      <c r="A85" t="s">
        <v>636</v>
      </c>
      <c r="B85" t="s">
        <v>339</v>
      </c>
      <c r="C85" t="s">
        <v>133</v>
      </c>
      <c r="D85" t="s">
        <v>134</v>
      </c>
      <c r="E85" t="s">
        <v>150</v>
      </c>
      <c r="F85" t="s">
        <v>114</v>
      </c>
      <c r="G85" t="s">
        <v>168</v>
      </c>
      <c r="H85">
        <v>2030</v>
      </c>
      <c r="I85">
        <v>13.3</v>
      </c>
      <c r="L85">
        <v>0</v>
      </c>
      <c r="N85">
        <v>0</v>
      </c>
      <c r="O85">
        <v>0</v>
      </c>
      <c r="Q85" t="s">
        <v>673</v>
      </c>
    </row>
    <row r="86" spans="1:17">
      <c r="A86" t="s">
        <v>636</v>
      </c>
      <c r="B86" t="s">
        <v>339</v>
      </c>
      <c r="C86" t="s">
        <v>133</v>
      </c>
      <c r="D86" t="s">
        <v>134</v>
      </c>
      <c r="E86" t="s">
        <v>150</v>
      </c>
      <c r="F86" t="s">
        <v>114</v>
      </c>
      <c r="G86" t="s">
        <v>168</v>
      </c>
      <c r="H86">
        <v>2035</v>
      </c>
      <c r="I86">
        <v>16.2</v>
      </c>
      <c r="L86">
        <v>0</v>
      </c>
      <c r="N86">
        <v>0</v>
      </c>
      <c r="O86">
        <v>0</v>
      </c>
      <c r="Q86" t="s">
        <v>673</v>
      </c>
    </row>
    <row r="87" spans="1:17">
      <c r="A87" t="s">
        <v>636</v>
      </c>
      <c r="B87" t="s">
        <v>339</v>
      </c>
      <c r="C87" t="s">
        <v>133</v>
      </c>
      <c r="D87" t="s">
        <v>134</v>
      </c>
      <c r="E87" t="s">
        <v>150</v>
      </c>
      <c r="F87" t="s">
        <v>114</v>
      </c>
      <c r="G87" t="s">
        <v>168</v>
      </c>
      <c r="H87">
        <v>2040</v>
      </c>
      <c r="I87">
        <v>22.9</v>
      </c>
      <c r="L87">
        <v>0</v>
      </c>
      <c r="N87">
        <v>0</v>
      </c>
      <c r="O87">
        <v>0</v>
      </c>
      <c r="Q87" t="s">
        <v>673</v>
      </c>
    </row>
    <row r="88" spans="1:17">
      <c r="A88" t="s">
        <v>636</v>
      </c>
      <c r="B88" t="s">
        <v>339</v>
      </c>
      <c r="C88" t="s">
        <v>133</v>
      </c>
      <c r="D88" t="s">
        <v>134</v>
      </c>
      <c r="E88" t="s">
        <v>150</v>
      </c>
      <c r="F88" t="s">
        <v>114</v>
      </c>
      <c r="G88" t="s">
        <v>168</v>
      </c>
      <c r="H88">
        <v>2045</v>
      </c>
      <c r="I88">
        <v>27.6</v>
      </c>
      <c r="L88">
        <v>0</v>
      </c>
      <c r="N88">
        <v>0</v>
      </c>
      <c r="O88">
        <v>0</v>
      </c>
      <c r="Q88" t="s">
        <v>673</v>
      </c>
    </row>
    <row r="89" spans="1:17">
      <c r="A89" t="s">
        <v>636</v>
      </c>
      <c r="B89" t="s">
        <v>339</v>
      </c>
      <c r="C89" t="s">
        <v>133</v>
      </c>
      <c r="D89" t="s">
        <v>134</v>
      </c>
      <c r="E89" t="s">
        <v>150</v>
      </c>
      <c r="F89" t="s">
        <v>114</v>
      </c>
      <c r="G89" t="s">
        <v>168</v>
      </c>
      <c r="H89">
        <v>2050</v>
      </c>
      <c r="I89">
        <v>24.9</v>
      </c>
      <c r="L89">
        <v>0</v>
      </c>
      <c r="N89">
        <v>0</v>
      </c>
      <c r="O89">
        <v>0</v>
      </c>
      <c r="Q89" t="s">
        <v>673</v>
      </c>
    </row>
    <row r="90" spans="1:17">
      <c r="A90" t="s">
        <v>636</v>
      </c>
      <c r="B90" t="s">
        <v>339</v>
      </c>
      <c r="C90" t="s">
        <v>172</v>
      </c>
      <c r="D90" t="s">
        <v>173</v>
      </c>
      <c r="E90" t="s">
        <v>110</v>
      </c>
      <c r="F90" t="s">
        <v>114</v>
      </c>
      <c r="G90" t="s">
        <v>180</v>
      </c>
      <c r="H90">
        <v>2025</v>
      </c>
      <c r="I90">
        <v>5.5</v>
      </c>
      <c r="L90">
        <v>0</v>
      </c>
      <c r="N90">
        <v>0</v>
      </c>
      <c r="O90">
        <v>0</v>
      </c>
      <c r="Q90" t="s">
        <v>673</v>
      </c>
    </row>
    <row r="91" spans="1:17">
      <c r="A91" t="s">
        <v>636</v>
      </c>
      <c r="B91" t="s">
        <v>339</v>
      </c>
      <c r="C91" t="s">
        <v>172</v>
      </c>
      <c r="D91" t="s">
        <v>173</v>
      </c>
      <c r="E91" t="s">
        <v>110</v>
      </c>
      <c r="F91" t="s">
        <v>114</v>
      </c>
      <c r="G91" t="s">
        <v>180</v>
      </c>
      <c r="H91">
        <v>2030</v>
      </c>
      <c r="I91">
        <v>10.8</v>
      </c>
      <c r="L91">
        <v>0</v>
      </c>
      <c r="N91">
        <v>0</v>
      </c>
      <c r="O91">
        <v>0</v>
      </c>
      <c r="Q91" t="s">
        <v>673</v>
      </c>
    </row>
    <row r="92" spans="1:17">
      <c r="A92" t="s">
        <v>636</v>
      </c>
      <c r="B92" t="s">
        <v>339</v>
      </c>
      <c r="C92" t="s">
        <v>172</v>
      </c>
      <c r="D92" t="s">
        <v>173</v>
      </c>
      <c r="E92" t="s">
        <v>110</v>
      </c>
      <c r="F92" t="s">
        <v>114</v>
      </c>
      <c r="G92" t="s">
        <v>180</v>
      </c>
      <c r="H92">
        <v>2035</v>
      </c>
      <c r="I92">
        <v>19.5</v>
      </c>
      <c r="L92">
        <v>0</v>
      </c>
      <c r="N92">
        <v>0</v>
      </c>
      <c r="O92">
        <v>0</v>
      </c>
      <c r="Q92" t="s">
        <v>673</v>
      </c>
    </row>
    <row r="93" spans="1:17">
      <c r="A93" t="s">
        <v>636</v>
      </c>
      <c r="B93" t="s">
        <v>339</v>
      </c>
      <c r="C93" t="s">
        <v>172</v>
      </c>
      <c r="D93" t="s">
        <v>173</v>
      </c>
      <c r="E93" t="s">
        <v>110</v>
      </c>
      <c r="F93" t="s">
        <v>114</v>
      </c>
      <c r="G93" t="s">
        <v>180</v>
      </c>
      <c r="H93">
        <v>2040</v>
      </c>
      <c r="I93">
        <v>28.2</v>
      </c>
      <c r="L93">
        <v>0</v>
      </c>
      <c r="N93">
        <v>0</v>
      </c>
      <c r="O93">
        <v>0</v>
      </c>
      <c r="Q93" t="s">
        <v>673</v>
      </c>
    </row>
    <row r="94" spans="1:17">
      <c r="A94" t="s">
        <v>636</v>
      </c>
      <c r="B94" t="s">
        <v>339</v>
      </c>
      <c r="C94" t="s">
        <v>172</v>
      </c>
      <c r="D94" t="s">
        <v>173</v>
      </c>
      <c r="E94" t="s">
        <v>110</v>
      </c>
      <c r="F94" t="s">
        <v>114</v>
      </c>
      <c r="G94" t="s">
        <v>180</v>
      </c>
      <c r="H94">
        <v>2045</v>
      </c>
      <c r="I94">
        <v>35.1</v>
      </c>
      <c r="L94">
        <v>0</v>
      </c>
      <c r="N94">
        <v>0</v>
      </c>
      <c r="O94">
        <v>0</v>
      </c>
      <c r="Q94" t="s">
        <v>673</v>
      </c>
    </row>
    <row r="95" spans="1:17">
      <c r="A95" t="s">
        <v>636</v>
      </c>
      <c r="B95" t="s">
        <v>339</v>
      </c>
      <c r="C95" t="s">
        <v>172</v>
      </c>
      <c r="D95" t="s">
        <v>173</v>
      </c>
      <c r="E95" t="s">
        <v>110</v>
      </c>
      <c r="F95" t="s">
        <v>114</v>
      </c>
      <c r="G95" t="s">
        <v>180</v>
      </c>
      <c r="H95">
        <v>2050</v>
      </c>
      <c r="I95">
        <v>40.1</v>
      </c>
      <c r="L95">
        <v>0</v>
      </c>
      <c r="N95">
        <v>0</v>
      </c>
      <c r="O95">
        <v>0</v>
      </c>
      <c r="Q95" t="s">
        <v>673</v>
      </c>
    </row>
    <row r="96" spans="1:17">
      <c r="A96" t="s">
        <v>636</v>
      </c>
      <c r="B96" t="s">
        <v>339</v>
      </c>
      <c r="C96" t="s">
        <v>196</v>
      </c>
      <c r="D96" t="s">
        <v>197</v>
      </c>
      <c r="E96" t="s">
        <v>110</v>
      </c>
      <c r="F96" t="s">
        <v>114</v>
      </c>
      <c r="G96" t="s">
        <v>180</v>
      </c>
      <c r="H96">
        <v>2025</v>
      </c>
      <c r="I96">
        <v>5.5</v>
      </c>
      <c r="L96">
        <v>0</v>
      </c>
      <c r="N96">
        <v>0</v>
      </c>
      <c r="O96">
        <v>0</v>
      </c>
      <c r="Q96" t="s">
        <v>673</v>
      </c>
    </row>
    <row r="97" spans="1:17">
      <c r="A97" t="s">
        <v>636</v>
      </c>
      <c r="B97" t="s">
        <v>339</v>
      </c>
      <c r="C97" t="s">
        <v>196</v>
      </c>
      <c r="D97" t="s">
        <v>197</v>
      </c>
      <c r="E97" t="s">
        <v>110</v>
      </c>
      <c r="F97" t="s">
        <v>114</v>
      </c>
      <c r="G97" t="s">
        <v>180</v>
      </c>
      <c r="H97">
        <v>2030</v>
      </c>
      <c r="I97">
        <v>10.8</v>
      </c>
      <c r="L97">
        <v>0</v>
      </c>
      <c r="N97">
        <v>0</v>
      </c>
      <c r="O97">
        <v>0</v>
      </c>
      <c r="Q97" t="s">
        <v>673</v>
      </c>
    </row>
    <row r="98" spans="1:17">
      <c r="A98" t="s">
        <v>636</v>
      </c>
      <c r="B98" t="s">
        <v>339</v>
      </c>
      <c r="C98" t="s">
        <v>196</v>
      </c>
      <c r="D98" t="s">
        <v>197</v>
      </c>
      <c r="E98" t="s">
        <v>110</v>
      </c>
      <c r="F98" t="s">
        <v>114</v>
      </c>
      <c r="G98" t="s">
        <v>180</v>
      </c>
      <c r="H98">
        <v>2035</v>
      </c>
      <c r="I98">
        <v>19.5</v>
      </c>
      <c r="L98">
        <v>0</v>
      </c>
      <c r="N98">
        <v>0</v>
      </c>
      <c r="O98">
        <v>0</v>
      </c>
      <c r="Q98" t="s">
        <v>673</v>
      </c>
    </row>
    <row r="99" spans="1:17">
      <c r="A99" t="s">
        <v>636</v>
      </c>
      <c r="B99" t="s">
        <v>339</v>
      </c>
      <c r="C99" t="s">
        <v>196</v>
      </c>
      <c r="D99" t="s">
        <v>197</v>
      </c>
      <c r="E99" t="s">
        <v>110</v>
      </c>
      <c r="F99" t="s">
        <v>114</v>
      </c>
      <c r="G99" t="s">
        <v>180</v>
      </c>
      <c r="H99">
        <v>2040</v>
      </c>
      <c r="I99">
        <v>28.2</v>
      </c>
      <c r="L99">
        <v>0</v>
      </c>
      <c r="N99">
        <v>0</v>
      </c>
      <c r="O99">
        <v>0</v>
      </c>
      <c r="Q99" t="s">
        <v>673</v>
      </c>
    </row>
    <row r="100" spans="1:17">
      <c r="A100" t="s">
        <v>636</v>
      </c>
      <c r="B100" t="s">
        <v>339</v>
      </c>
      <c r="C100" t="s">
        <v>196</v>
      </c>
      <c r="D100" t="s">
        <v>197</v>
      </c>
      <c r="E100" t="s">
        <v>110</v>
      </c>
      <c r="F100" t="s">
        <v>114</v>
      </c>
      <c r="G100" t="s">
        <v>180</v>
      </c>
      <c r="H100">
        <v>2045</v>
      </c>
      <c r="I100">
        <v>35.1</v>
      </c>
      <c r="L100">
        <v>0</v>
      </c>
      <c r="N100">
        <v>0</v>
      </c>
      <c r="O100">
        <v>0</v>
      </c>
      <c r="Q100" t="s">
        <v>673</v>
      </c>
    </row>
    <row r="101" spans="1:17">
      <c r="A101" t="s">
        <v>636</v>
      </c>
      <c r="B101" t="s">
        <v>339</v>
      </c>
      <c r="C101" t="s">
        <v>196</v>
      </c>
      <c r="D101" t="s">
        <v>197</v>
      </c>
      <c r="E101" t="s">
        <v>110</v>
      </c>
      <c r="F101" t="s">
        <v>114</v>
      </c>
      <c r="G101" t="s">
        <v>180</v>
      </c>
      <c r="H101">
        <v>2050</v>
      </c>
      <c r="I101">
        <v>40.1</v>
      </c>
      <c r="L101">
        <v>0</v>
      </c>
      <c r="N101">
        <v>0</v>
      </c>
      <c r="O101">
        <v>0</v>
      </c>
      <c r="Q101" t="s">
        <v>673</v>
      </c>
    </row>
    <row r="102" spans="1:17">
      <c r="A102" t="s">
        <v>636</v>
      </c>
      <c r="B102" t="s">
        <v>339</v>
      </c>
      <c r="C102" t="s">
        <v>121</v>
      </c>
      <c r="D102" t="s">
        <v>122</v>
      </c>
      <c r="E102" t="s">
        <v>110</v>
      </c>
      <c r="F102" t="s">
        <v>114</v>
      </c>
      <c r="G102" t="s">
        <v>180</v>
      </c>
      <c r="H102">
        <v>2025</v>
      </c>
      <c r="I102">
        <v>8.3000000000000007</v>
      </c>
      <c r="L102">
        <v>0</v>
      </c>
      <c r="N102">
        <v>0</v>
      </c>
      <c r="O102">
        <v>0</v>
      </c>
      <c r="Q102" t="s">
        <v>673</v>
      </c>
    </row>
    <row r="103" spans="1:17">
      <c r="A103" t="s">
        <v>636</v>
      </c>
      <c r="B103" t="s">
        <v>339</v>
      </c>
      <c r="C103" t="s">
        <v>121</v>
      </c>
      <c r="D103" t="s">
        <v>122</v>
      </c>
      <c r="E103" t="s">
        <v>110</v>
      </c>
      <c r="F103" t="s">
        <v>114</v>
      </c>
      <c r="G103" t="s">
        <v>180</v>
      </c>
      <c r="H103">
        <v>2030</v>
      </c>
      <c r="I103">
        <v>16.600000000000001</v>
      </c>
      <c r="L103">
        <v>0</v>
      </c>
      <c r="N103">
        <v>0</v>
      </c>
      <c r="O103">
        <v>0</v>
      </c>
      <c r="Q103" t="s">
        <v>673</v>
      </c>
    </row>
    <row r="104" spans="1:17">
      <c r="A104" t="s">
        <v>636</v>
      </c>
      <c r="B104" t="s">
        <v>339</v>
      </c>
      <c r="C104" t="s">
        <v>121</v>
      </c>
      <c r="D104" t="s">
        <v>122</v>
      </c>
      <c r="E104" t="s">
        <v>110</v>
      </c>
      <c r="F104" t="s">
        <v>114</v>
      </c>
      <c r="G104" t="s">
        <v>180</v>
      </c>
      <c r="H104">
        <v>2035</v>
      </c>
      <c r="I104">
        <v>20.7</v>
      </c>
      <c r="L104">
        <v>0</v>
      </c>
      <c r="N104">
        <v>0</v>
      </c>
      <c r="O104">
        <v>0</v>
      </c>
      <c r="Q104" t="s">
        <v>673</v>
      </c>
    </row>
    <row r="105" spans="1:17">
      <c r="A105" t="s">
        <v>636</v>
      </c>
      <c r="B105" t="s">
        <v>339</v>
      </c>
      <c r="C105" t="s">
        <v>121</v>
      </c>
      <c r="D105" t="s">
        <v>122</v>
      </c>
      <c r="E105" t="s">
        <v>110</v>
      </c>
      <c r="F105" t="s">
        <v>114</v>
      </c>
      <c r="G105" t="s">
        <v>180</v>
      </c>
      <c r="H105">
        <v>2040</v>
      </c>
      <c r="I105">
        <v>29.1</v>
      </c>
      <c r="L105">
        <v>0</v>
      </c>
      <c r="N105">
        <v>0</v>
      </c>
      <c r="O105">
        <v>0</v>
      </c>
      <c r="Q105" t="s">
        <v>673</v>
      </c>
    </row>
    <row r="106" spans="1:17">
      <c r="A106" t="s">
        <v>636</v>
      </c>
      <c r="B106" t="s">
        <v>339</v>
      </c>
      <c r="C106" t="s">
        <v>121</v>
      </c>
      <c r="D106" t="s">
        <v>122</v>
      </c>
      <c r="E106" t="s">
        <v>110</v>
      </c>
      <c r="F106" t="s">
        <v>114</v>
      </c>
      <c r="G106" t="s">
        <v>180</v>
      </c>
      <c r="H106">
        <v>2045</v>
      </c>
      <c r="I106">
        <v>36.4</v>
      </c>
      <c r="L106">
        <v>0</v>
      </c>
      <c r="N106">
        <v>0</v>
      </c>
      <c r="O106">
        <v>0</v>
      </c>
      <c r="Q106" t="s">
        <v>673</v>
      </c>
    </row>
    <row r="107" spans="1:17">
      <c r="A107" t="s">
        <v>636</v>
      </c>
      <c r="B107" t="s">
        <v>339</v>
      </c>
      <c r="C107" t="s">
        <v>121</v>
      </c>
      <c r="D107" t="s">
        <v>122</v>
      </c>
      <c r="E107" t="s">
        <v>110</v>
      </c>
      <c r="F107" t="s">
        <v>114</v>
      </c>
      <c r="G107" t="s">
        <v>180</v>
      </c>
      <c r="H107">
        <v>2050</v>
      </c>
      <c r="I107">
        <v>36.5</v>
      </c>
      <c r="L107">
        <v>0</v>
      </c>
      <c r="N107">
        <v>0</v>
      </c>
      <c r="O107">
        <v>0</v>
      </c>
      <c r="Q107" t="s">
        <v>673</v>
      </c>
    </row>
    <row r="108" spans="1:17">
      <c r="A108" t="s">
        <v>636</v>
      </c>
      <c r="B108" t="s">
        <v>339</v>
      </c>
      <c r="C108" t="s">
        <v>133</v>
      </c>
      <c r="D108" t="s">
        <v>134</v>
      </c>
      <c r="E108" t="s">
        <v>110</v>
      </c>
      <c r="F108" t="s">
        <v>114</v>
      </c>
      <c r="G108" t="s">
        <v>180</v>
      </c>
      <c r="H108">
        <v>2025</v>
      </c>
      <c r="I108">
        <v>8.3000000000000007</v>
      </c>
      <c r="L108">
        <v>0</v>
      </c>
      <c r="N108">
        <v>0</v>
      </c>
      <c r="O108">
        <v>0</v>
      </c>
      <c r="Q108" t="s">
        <v>673</v>
      </c>
    </row>
    <row r="109" spans="1:17">
      <c r="A109" t="s">
        <v>636</v>
      </c>
      <c r="B109" t="s">
        <v>339</v>
      </c>
      <c r="C109" t="s">
        <v>133</v>
      </c>
      <c r="D109" t="s">
        <v>134</v>
      </c>
      <c r="E109" t="s">
        <v>110</v>
      </c>
      <c r="F109" t="s">
        <v>114</v>
      </c>
      <c r="G109" t="s">
        <v>180</v>
      </c>
      <c r="H109">
        <v>2030</v>
      </c>
      <c r="I109">
        <v>16.600000000000001</v>
      </c>
      <c r="L109">
        <v>0</v>
      </c>
      <c r="N109">
        <v>0</v>
      </c>
      <c r="O109">
        <v>0</v>
      </c>
      <c r="Q109" t="s">
        <v>673</v>
      </c>
    </row>
    <row r="110" spans="1:17">
      <c r="A110" t="s">
        <v>636</v>
      </c>
      <c r="B110" t="s">
        <v>339</v>
      </c>
      <c r="C110" t="s">
        <v>133</v>
      </c>
      <c r="D110" t="s">
        <v>134</v>
      </c>
      <c r="E110" t="s">
        <v>110</v>
      </c>
      <c r="F110" t="s">
        <v>114</v>
      </c>
      <c r="G110" t="s">
        <v>180</v>
      </c>
      <c r="H110">
        <v>2035</v>
      </c>
      <c r="I110">
        <v>20.7</v>
      </c>
      <c r="L110">
        <v>0</v>
      </c>
      <c r="N110">
        <v>0</v>
      </c>
      <c r="O110">
        <v>0</v>
      </c>
      <c r="Q110" t="s">
        <v>673</v>
      </c>
    </row>
    <row r="111" spans="1:17">
      <c r="A111" t="s">
        <v>636</v>
      </c>
      <c r="B111" t="s">
        <v>339</v>
      </c>
      <c r="C111" t="s">
        <v>133</v>
      </c>
      <c r="D111" t="s">
        <v>134</v>
      </c>
      <c r="E111" t="s">
        <v>110</v>
      </c>
      <c r="F111" t="s">
        <v>114</v>
      </c>
      <c r="G111" t="s">
        <v>180</v>
      </c>
      <c r="H111">
        <v>2040</v>
      </c>
      <c r="I111">
        <v>29.1</v>
      </c>
      <c r="L111">
        <v>0</v>
      </c>
      <c r="N111">
        <v>0</v>
      </c>
      <c r="O111">
        <v>0</v>
      </c>
      <c r="Q111" t="s">
        <v>673</v>
      </c>
    </row>
    <row r="112" spans="1:17">
      <c r="A112" t="s">
        <v>636</v>
      </c>
      <c r="B112" t="s">
        <v>339</v>
      </c>
      <c r="C112" t="s">
        <v>133</v>
      </c>
      <c r="D112" t="s">
        <v>134</v>
      </c>
      <c r="E112" t="s">
        <v>110</v>
      </c>
      <c r="F112" t="s">
        <v>114</v>
      </c>
      <c r="G112" t="s">
        <v>180</v>
      </c>
      <c r="H112">
        <v>2045</v>
      </c>
      <c r="I112">
        <v>36.4</v>
      </c>
      <c r="L112">
        <v>0</v>
      </c>
      <c r="N112">
        <v>0</v>
      </c>
      <c r="O112">
        <v>0</v>
      </c>
      <c r="Q112" t="s">
        <v>673</v>
      </c>
    </row>
    <row r="113" spans="1:17">
      <c r="A113" t="s">
        <v>636</v>
      </c>
      <c r="B113" t="s">
        <v>339</v>
      </c>
      <c r="C113" t="s">
        <v>133</v>
      </c>
      <c r="D113" t="s">
        <v>134</v>
      </c>
      <c r="E113" t="s">
        <v>110</v>
      </c>
      <c r="F113" t="s">
        <v>114</v>
      </c>
      <c r="G113" t="s">
        <v>180</v>
      </c>
      <c r="H113">
        <v>2050</v>
      </c>
      <c r="I113">
        <v>36.5</v>
      </c>
      <c r="L113">
        <v>0</v>
      </c>
      <c r="N113">
        <v>0</v>
      </c>
      <c r="O113">
        <v>0</v>
      </c>
      <c r="Q113" t="s">
        <v>673</v>
      </c>
    </row>
    <row r="114" spans="1:17">
      <c r="A114" t="s">
        <v>636</v>
      </c>
      <c r="B114" t="s">
        <v>339</v>
      </c>
      <c r="C114" t="s">
        <v>291</v>
      </c>
      <c r="D114" t="s">
        <v>292</v>
      </c>
      <c r="E114" t="s">
        <v>110</v>
      </c>
      <c r="F114" t="s">
        <v>114</v>
      </c>
      <c r="G114" t="s">
        <v>180</v>
      </c>
      <c r="H114">
        <v>2025</v>
      </c>
      <c r="I114">
        <v>11.7</v>
      </c>
      <c r="L114">
        <v>0</v>
      </c>
      <c r="N114">
        <v>0</v>
      </c>
      <c r="O114">
        <v>0</v>
      </c>
      <c r="Q114" t="s">
        <v>673</v>
      </c>
    </row>
    <row r="115" spans="1:17">
      <c r="A115" t="s">
        <v>636</v>
      </c>
      <c r="B115" t="s">
        <v>339</v>
      </c>
      <c r="C115" t="s">
        <v>291</v>
      </c>
      <c r="D115" t="s">
        <v>292</v>
      </c>
      <c r="E115" t="s">
        <v>110</v>
      </c>
      <c r="F115" t="s">
        <v>114</v>
      </c>
      <c r="G115" t="s">
        <v>180</v>
      </c>
      <c r="H115">
        <v>2030</v>
      </c>
      <c r="I115">
        <v>15.4</v>
      </c>
      <c r="L115">
        <v>0</v>
      </c>
      <c r="N115">
        <v>0</v>
      </c>
      <c r="O115">
        <v>0</v>
      </c>
      <c r="Q115" t="s">
        <v>673</v>
      </c>
    </row>
    <row r="116" spans="1:17">
      <c r="A116" t="s">
        <v>636</v>
      </c>
      <c r="B116" t="s">
        <v>339</v>
      </c>
      <c r="C116" t="s">
        <v>291</v>
      </c>
      <c r="D116" t="s">
        <v>292</v>
      </c>
      <c r="E116" t="s">
        <v>110</v>
      </c>
      <c r="F116" t="s">
        <v>114</v>
      </c>
      <c r="G116" t="s">
        <v>180</v>
      </c>
      <c r="H116">
        <v>2035</v>
      </c>
      <c r="I116">
        <v>27</v>
      </c>
      <c r="L116">
        <v>0</v>
      </c>
      <c r="N116">
        <v>0</v>
      </c>
      <c r="O116">
        <v>0</v>
      </c>
      <c r="Q116" t="s">
        <v>673</v>
      </c>
    </row>
    <row r="117" spans="1:17">
      <c r="A117" t="s">
        <v>636</v>
      </c>
      <c r="B117" t="s">
        <v>339</v>
      </c>
      <c r="C117" t="s">
        <v>291</v>
      </c>
      <c r="D117" t="s">
        <v>292</v>
      </c>
      <c r="E117" t="s">
        <v>110</v>
      </c>
      <c r="F117" t="s">
        <v>114</v>
      </c>
      <c r="G117" t="s">
        <v>180</v>
      </c>
      <c r="H117">
        <v>2040</v>
      </c>
      <c r="I117">
        <v>27</v>
      </c>
      <c r="L117">
        <v>0</v>
      </c>
      <c r="N117">
        <v>0</v>
      </c>
      <c r="O117">
        <v>0</v>
      </c>
      <c r="Q117" t="s">
        <v>673</v>
      </c>
    </row>
    <row r="118" spans="1:17">
      <c r="A118" t="s">
        <v>636</v>
      </c>
      <c r="B118" t="s">
        <v>339</v>
      </c>
      <c r="C118" t="s">
        <v>291</v>
      </c>
      <c r="D118" t="s">
        <v>292</v>
      </c>
      <c r="E118" t="s">
        <v>110</v>
      </c>
      <c r="F118" t="s">
        <v>114</v>
      </c>
      <c r="G118" t="s">
        <v>180</v>
      </c>
      <c r="H118">
        <v>2045</v>
      </c>
      <c r="I118">
        <v>27</v>
      </c>
      <c r="L118">
        <v>0</v>
      </c>
      <c r="N118">
        <v>0</v>
      </c>
      <c r="O118">
        <v>0</v>
      </c>
      <c r="Q118" t="s">
        <v>673</v>
      </c>
    </row>
    <row r="119" spans="1:17">
      <c r="A119" t="s">
        <v>636</v>
      </c>
      <c r="B119" t="s">
        <v>339</v>
      </c>
      <c r="C119" t="s">
        <v>291</v>
      </c>
      <c r="D119" t="s">
        <v>292</v>
      </c>
      <c r="E119" t="s">
        <v>110</v>
      </c>
      <c r="F119" t="s">
        <v>114</v>
      </c>
      <c r="G119" t="s">
        <v>180</v>
      </c>
      <c r="H119">
        <v>2050</v>
      </c>
      <c r="I119">
        <v>27</v>
      </c>
      <c r="L119">
        <v>0</v>
      </c>
      <c r="N119">
        <v>0</v>
      </c>
      <c r="O119">
        <v>0</v>
      </c>
      <c r="Q119" t="s">
        <v>673</v>
      </c>
    </row>
    <row r="120" spans="1:17">
      <c r="A120" t="s">
        <v>636</v>
      </c>
      <c r="B120" t="s">
        <v>339</v>
      </c>
      <c r="C120" t="s">
        <v>231</v>
      </c>
      <c r="D120" t="s">
        <v>701</v>
      </c>
      <c r="E120" t="s">
        <v>188</v>
      </c>
      <c r="F120" t="s">
        <v>114</v>
      </c>
      <c r="G120" t="s">
        <v>129</v>
      </c>
      <c r="H120">
        <v>2025</v>
      </c>
      <c r="I120">
        <v>17.8</v>
      </c>
      <c r="L120">
        <v>0</v>
      </c>
      <c r="N120">
        <v>1</v>
      </c>
      <c r="O120">
        <v>0</v>
      </c>
      <c r="Q120" t="s">
        <v>673</v>
      </c>
    </row>
    <row r="121" spans="1:17">
      <c r="A121" t="s">
        <v>636</v>
      </c>
      <c r="B121" t="s">
        <v>339</v>
      </c>
      <c r="C121" t="s">
        <v>231</v>
      </c>
      <c r="D121" t="s">
        <v>701</v>
      </c>
      <c r="E121" t="s">
        <v>188</v>
      </c>
      <c r="F121" t="s">
        <v>114</v>
      </c>
      <c r="G121" t="s">
        <v>129</v>
      </c>
      <c r="H121">
        <v>2030</v>
      </c>
      <c r="I121">
        <v>23</v>
      </c>
      <c r="L121">
        <v>0</v>
      </c>
      <c r="N121">
        <v>1</v>
      </c>
      <c r="O121">
        <v>0</v>
      </c>
      <c r="Q121" t="s">
        <v>673</v>
      </c>
    </row>
    <row r="122" spans="1:17">
      <c r="A122" t="s">
        <v>636</v>
      </c>
      <c r="B122" t="s">
        <v>339</v>
      </c>
      <c r="C122" t="s">
        <v>231</v>
      </c>
      <c r="D122" t="s">
        <v>701</v>
      </c>
      <c r="E122" t="s">
        <v>188</v>
      </c>
      <c r="F122" t="s">
        <v>114</v>
      </c>
      <c r="G122" t="s">
        <v>129</v>
      </c>
      <c r="H122">
        <v>2035</v>
      </c>
      <c r="I122">
        <v>26.7</v>
      </c>
      <c r="L122">
        <v>0</v>
      </c>
      <c r="N122">
        <v>1</v>
      </c>
      <c r="O122">
        <v>0</v>
      </c>
      <c r="Q122" t="s">
        <v>673</v>
      </c>
    </row>
    <row r="123" spans="1:17">
      <c r="A123" t="s">
        <v>636</v>
      </c>
      <c r="B123" t="s">
        <v>339</v>
      </c>
      <c r="C123" t="s">
        <v>231</v>
      </c>
      <c r="D123" t="s">
        <v>701</v>
      </c>
      <c r="E123" t="s">
        <v>188</v>
      </c>
      <c r="F123" t="s">
        <v>114</v>
      </c>
      <c r="G123" t="s">
        <v>129</v>
      </c>
      <c r="H123">
        <v>2040</v>
      </c>
      <c r="I123">
        <v>25.8</v>
      </c>
      <c r="L123">
        <v>0</v>
      </c>
      <c r="N123">
        <v>1</v>
      </c>
      <c r="O123">
        <v>0</v>
      </c>
      <c r="Q123" t="s">
        <v>673</v>
      </c>
    </row>
    <row r="124" spans="1:17">
      <c r="A124" t="s">
        <v>636</v>
      </c>
      <c r="B124" t="s">
        <v>339</v>
      </c>
      <c r="C124" t="s">
        <v>231</v>
      </c>
      <c r="D124" t="s">
        <v>701</v>
      </c>
      <c r="E124" t="s">
        <v>188</v>
      </c>
      <c r="F124" t="s">
        <v>114</v>
      </c>
      <c r="G124" t="s">
        <v>129</v>
      </c>
      <c r="H124">
        <v>2045</v>
      </c>
      <c r="I124">
        <v>24.6</v>
      </c>
      <c r="L124">
        <v>0</v>
      </c>
      <c r="N124">
        <v>1</v>
      </c>
      <c r="O124">
        <v>0</v>
      </c>
      <c r="Q124" t="s">
        <v>673</v>
      </c>
    </row>
    <row r="125" spans="1:17">
      <c r="A125" t="s">
        <v>636</v>
      </c>
      <c r="B125" t="s">
        <v>339</v>
      </c>
      <c r="C125" t="s">
        <v>231</v>
      </c>
      <c r="D125" t="s">
        <v>701</v>
      </c>
      <c r="E125" t="s">
        <v>188</v>
      </c>
      <c r="F125" t="s">
        <v>114</v>
      </c>
      <c r="G125" t="s">
        <v>129</v>
      </c>
      <c r="H125">
        <v>2050</v>
      </c>
      <c r="I125">
        <v>25.2</v>
      </c>
      <c r="L125">
        <v>0</v>
      </c>
      <c r="N125">
        <v>1</v>
      </c>
      <c r="O125">
        <v>0</v>
      </c>
      <c r="Q125" t="s">
        <v>673</v>
      </c>
    </row>
    <row r="126" spans="1:17">
      <c r="A126" t="s">
        <v>636</v>
      </c>
      <c r="B126" t="s">
        <v>339</v>
      </c>
      <c r="C126" t="s">
        <v>574</v>
      </c>
      <c r="D126" t="s">
        <v>575</v>
      </c>
      <c r="E126" t="s">
        <v>199</v>
      </c>
      <c r="F126" t="s">
        <v>114</v>
      </c>
      <c r="G126" t="s">
        <v>180</v>
      </c>
      <c r="H126">
        <v>2025</v>
      </c>
      <c r="I126">
        <v>63000</v>
      </c>
      <c r="L126">
        <v>0</v>
      </c>
      <c r="N126">
        <v>1</v>
      </c>
      <c r="O126">
        <v>0</v>
      </c>
      <c r="Q126" t="s">
        <v>673</v>
      </c>
    </row>
    <row r="127" spans="1:17">
      <c r="A127" t="s">
        <v>636</v>
      </c>
      <c r="B127" t="s">
        <v>339</v>
      </c>
      <c r="C127" t="s">
        <v>574</v>
      </c>
      <c r="D127" t="s">
        <v>575</v>
      </c>
      <c r="E127" t="s">
        <v>199</v>
      </c>
      <c r="F127" t="s">
        <v>114</v>
      </c>
      <c r="G127" t="s">
        <v>180</v>
      </c>
      <c r="H127">
        <v>2030</v>
      </c>
      <c r="I127">
        <v>680000</v>
      </c>
      <c r="L127">
        <v>0</v>
      </c>
      <c r="N127">
        <v>1</v>
      </c>
      <c r="O127">
        <v>0</v>
      </c>
      <c r="Q127" t="s">
        <v>673</v>
      </c>
    </row>
    <row r="128" spans="1:17">
      <c r="A128" t="s">
        <v>636</v>
      </c>
      <c r="B128" t="s">
        <v>339</v>
      </c>
      <c r="C128" t="s">
        <v>574</v>
      </c>
      <c r="D128" t="s">
        <v>575</v>
      </c>
      <c r="E128" t="s">
        <v>199</v>
      </c>
      <c r="F128" t="s">
        <v>114</v>
      </c>
      <c r="G128" t="s">
        <v>180</v>
      </c>
      <c r="H128">
        <v>2035</v>
      </c>
      <c r="I128">
        <v>1557000</v>
      </c>
      <c r="L128">
        <v>0</v>
      </c>
      <c r="N128">
        <v>1</v>
      </c>
      <c r="O128">
        <v>0</v>
      </c>
      <c r="Q128" t="s">
        <v>673</v>
      </c>
    </row>
    <row r="129" spans="1:17">
      <c r="A129" t="s">
        <v>636</v>
      </c>
      <c r="B129" t="s">
        <v>339</v>
      </c>
      <c r="C129" t="s">
        <v>574</v>
      </c>
      <c r="D129" t="s">
        <v>575</v>
      </c>
      <c r="E129" t="s">
        <v>199</v>
      </c>
      <c r="F129" t="s">
        <v>114</v>
      </c>
      <c r="G129" t="s">
        <v>180</v>
      </c>
      <c r="H129">
        <v>2040</v>
      </c>
      <c r="I129">
        <v>2324000</v>
      </c>
      <c r="L129">
        <v>0</v>
      </c>
      <c r="N129">
        <v>1</v>
      </c>
      <c r="O129">
        <v>0</v>
      </c>
      <c r="Q129" t="s">
        <v>673</v>
      </c>
    </row>
    <row r="130" spans="1:17">
      <c r="A130" t="s">
        <v>636</v>
      </c>
      <c r="B130" t="s">
        <v>339</v>
      </c>
      <c r="C130" t="s">
        <v>574</v>
      </c>
      <c r="D130" t="s">
        <v>575</v>
      </c>
      <c r="E130" t="s">
        <v>199</v>
      </c>
      <c r="F130" t="s">
        <v>114</v>
      </c>
      <c r="G130" t="s">
        <v>180</v>
      </c>
      <c r="H130">
        <v>2045</v>
      </c>
      <c r="I130">
        <v>2463000</v>
      </c>
      <c r="L130">
        <v>0</v>
      </c>
      <c r="N130">
        <v>1</v>
      </c>
      <c r="O130">
        <v>0</v>
      </c>
      <c r="Q130" t="s">
        <v>673</v>
      </c>
    </row>
    <row r="131" spans="1:17">
      <c r="A131" t="s">
        <v>636</v>
      </c>
      <c r="B131" t="s">
        <v>339</v>
      </c>
      <c r="C131" t="s">
        <v>574</v>
      </c>
      <c r="D131" t="s">
        <v>575</v>
      </c>
      <c r="E131" t="s">
        <v>199</v>
      </c>
      <c r="F131" t="s">
        <v>114</v>
      </c>
      <c r="G131" t="s">
        <v>180</v>
      </c>
      <c r="H131">
        <v>2050</v>
      </c>
      <c r="I131">
        <v>4434000</v>
      </c>
      <c r="L131">
        <v>0</v>
      </c>
      <c r="N131">
        <v>1</v>
      </c>
      <c r="O131">
        <v>0</v>
      </c>
      <c r="Q131" t="s">
        <v>673</v>
      </c>
    </row>
    <row r="132" spans="1:17">
      <c r="A132" t="s">
        <v>636</v>
      </c>
      <c r="B132" t="s">
        <v>339</v>
      </c>
      <c r="C132" t="s">
        <v>578</v>
      </c>
      <c r="D132" t="s">
        <v>579</v>
      </c>
      <c r="E132" t="s">
        <v>199</v>
      </c>
      <c r="F132" t="s">
        <v>114</v>
      </c>
      <c r="G132" t="s">
        <v>180</v>
      </c>
      <c r="H132">
        <v>2025</v>
      </c>
      <c r="I132">
        <v>325000</v>
      </c>
      <c r="L132">
        <v>0</v>
      </c>
      <c r="N132">
        <v>1</v>
      </c>
      <c r="O132">
        <v>0</v>
      </c>
      <c r="Q132" t="s">
        <v>673</v>
      </c>
    </row>
    <row r="133" spans="1:17">
      <c r="A133" t="s">
        <v>636</v>
      </c>
      <c r="B133" t="s">
        <v>339</v>
      </c>
      <c r="C133" t="s">
        <v>578</v>
      </c>
      <c r="D133" t="s">
        <v>579</v>
      </c>
      <c r="E133" t="s">
        <v>199</v>
      </c>
      <c r="F133" t="s">
        <v>114</v>
      </c>
      <c r="G133" t="s">
        <v>180</v>
      </c>
      <c r="H133">
        <v>2030</v>
      </c>
      <c r="I133">
        <v>2056000</v>
      </c>
      <c r="L133">
        <v>0</v>
      </c>
      <c r="N133">
        <v>1</v>
      </c>
      <c r="O133">
        <v>0</v>
      </c>
      <c r="Q133" t="s">
        <v>673</v>
      </c>
    </row>
    <row r="134" spans="1:17">
      <c r="A134" t="s">
        <v>636</v>
      </c>
      <c r="B134" t="s">
        <v>339</v>
      </c>
      <c r="C134" t="s">
        <v>578</v>
      </c>
      <c r="D134" t="s">
        <v>579</v>
      </c>
      <c r="E134" t="s">
        <v>199</v>
      </c>
      <c r="F134" t="s">
        <v>114</v>
      </c>
      <c r="G134" t="s">
        <v>180</v>
      </c>
      <c r="H134">
        <v>2035</v>
      </c>
      <c r="I134">
        <v>1555000</v>
      </c>
      <c r="L134">
        <v>0</v>
      </c>
      <c r="N134">
        <v>1</v>
      </c>
      <c r="O134">
        <v>0</v>
      </c>
      <c r="Q134" t="s">
        <v>673</v>
      </c>
    </row>
    <row r="135" spans="1:17">
      <c r="A135" t="s">
        <v>636</v>
      </c>
      <c r="B135" t="s">
        <v>339</v>
      </c>
      <c r="C135" t="s">
        <v>578</v>
      </c>
      <c r="D135" t="s">
        <v>579</v>
      </c>
      <c r="E135" t="s">
        <v>199</v>
      </c>
      <c r="F135" t="s">
        <v>114</v>
      </c>
      <c r="G135" t="s">
        <v>180</v>
      </c>
      <c r="H135">
        <v>2040</v>
      </c>
      <c r="I135">
        <v>1036000</v>
      </c>
      <c r="L135">
        <v>0</v>
      </c>
      <c r="N135">
        <v>1</v>
      </c>
      <c r="O135">
        <v>0</v>
      </c>
      <c r="Q135" t="s">
        <v>673</v>
      </c>
    </row>
    <row r="136" spans="1:17">
      <c r="A136" t="s">
        <v>636</v>
      </c>
      <c r="B136" t="s">
        <v>339</v>
      </c>
      <c r="C136" t="s">
        <v>578</v>
      </c>
      <c r="D136" t="s">
        <v>579</v>
      </c>
      <c r="E136" t="s">
        <v>199</v>
      </c>
      <c r="F136" t="s">
        <v>114</v>
      </c>
      <c r="G136" t="s">
        <v>180</v>
      </c>
      <c r="H136">
        <v>2045</v>
      </c>
      <c r="I136">
        <v>561000</v>
      </c>
      <c r="L136">
        <v>0</v>
      </c>
      <c r="N136">
        <v>1</v>
      </c>
      <c r="O136">
        <v>0</v>
      </c>
      <c r="Q136" t="s">
        <v>673</v>
      </c>
    </row>
    <row r="137" spans="1:17">
      <c r="A137" t="s">
        <v>636</v>
      </c>
      <c r="B137" t="s">
        <v>339</v>
      </c>
      <c r="C137" t="s">
        <v>578</v>
      </c>
      <c r="D137" t="s">
        <v>579</v>
      </c>
      <c r="E137" t="s">
        <v>199</v>
      </c>
      <c r="F137" t="s">
        <v>114</v>
      </c>
      <c r="G137" t="s">
        <v>180</v>
      </c>
      <c r="H137">
        <v>2050</v>
      </c>
      <c r="I137">
        <v>200000</v>
      </c>
      <c r="L137">
        <v>0</v>
      </c>
      <c r="N137">
        <v>1</v>
      </c>
      <c r="O137">
        <v>0</v>
      </c>
      <c r="Q137" t="s">
        <v>673</v>
      </c>
    </row>
    <row r="138" spans="1:17">
      <c r="A138" t="s">
        <v>636</v>
      </c>
      <c r="B138" t="s">
        <v>339</v>
      </c>
      <c r="C138" t="s">
        <v>291</v>
      </c>
      <c r="D138" t="s">
        <v>292</v>
      </c>
      <c r="E138" t="s">
        <v>110</v>
      </c>
      <c r="F138" t="s">
        <v>114</v>
      </c>
      <c r="G138" t="s">
        <v>168</v>
      </c>
      <c r="H138">
        <v>2025</v>
      </c>
      <c r="I138">
        <v>11.7</v>
      </c>
      <c r="L138">
        <v>0</v>
      </c>
      <c r="N138">
        <v>0</v>
      </c>
      <c r="O138">
        <v>0</v>
      </c>
      <c r="Q138" t="s">
        <v>673</v>
      </c>
    </row>
    <row r="139" spans="1:17">
      <c r="A139" t="s">
        <v>636</v>
      </c>
      <c r="B139" t="s">
        <v>339</v>
      </c>
      <c r="C139" t="s">
        <v>291</v>
      </c>
      <c r="D139" t="s">
        <v>292</v>
      </c>
      <c r="E139" t="s">
        <v>110</v>
      </c>
      <c r="F139" t="s">
        <v>114</v>
      </c>
      <c r="G139" t="s">
        <v>168</v>
      </c>
      <c r="H139">
        <v>2030</v>
      </c>
      <c r="I139">
        <v>11.7</v>
      </c>
      <c r="L139">
        <v>0</v>
      </c>
      <c r="N139">
        <v>0</v>
      </c>
      <c r="O139">
        <v>0</v>
      </c>
      <c r="Q139" t="s">
        <v>673</v>
      </c>
    </row>
    <row r="140" spans="1:17">
      <c r="A140" t="s">
        <v>636</v>
      </c>
      <c r="B140" t="s">
        <v>339</v>
      </c>
      <c r="C140" t="s">
        <v>291</v>
      </c>
      <c r="D140" t="s">
        <v>292</v>
      </c>
      <c r="E140" t="s">
        <v>110</v>
      </c>
      <c r="F140" t="s">
        <v>114</v>
      </c>
      <c r="G140" t="s">
        <v>168</v>
      </c>
      <c r="H140">
        <v>2035</v>
      </c>
      <c r="I140">
        <v>23</v>
      </c>
      <c r="L140">
        <v>0</v>
      </c>
      <c r="N140">
        <v>0</v>
      </c>
      <c r="O140">
        <v>0</v>
      </c>
      <c r="Q140" t="s">
        <v>673</v>
      </c>
    </row>
    <row r="141" spans="1:17">
      <c r="A141" t="s">
        <v>636</v>
      </c>
      <c r="B141" t="s">
        <v>339</v>
      </c>
      <c r="C141" t="s">
        <v>291</v>
      </c>
      <c r="D141" t="s">
        <v>292</v>
      </c>
      <c r="E141" t="s">
        <v>110</v>
      </c>
      <c r="F141" t="s">
        <v>114</v>
      </c>
      <c r="G141" t="s">
        <v>168</v>
      </c>
      <c r="H141">
        <v>2040</v>
      </c>
      <c r="I141">
        <v>23</v>
      </c>
      <c r="L141">
        <v>0</v>
      </c>
      <c r="N141">
        <v>0</v>
      </c>
      <c r="O141">
        <v>0</v>
      </c>
      <c r="Q141" t="s">
        <v>673</v>
      </c>
    </row>
    <row r="142" spans="1:17">
      <c r="A142" t="s">
        <v>636</v>
      </c>
      <c r="B142" t="s">
        <v>339</v>
      </c>
      <c r="C142" t="s">
        <v>291</v>
      </c>
      <c r="D142" t="s">
        <v>292</v>
      </c>
      <c r="E142" t="s">
        <v>110</v>
      </c>
      <c r="F142" t="s">
        <v>114</v>
      </c>
      <c r="G142" t="s">
        <v>168</v>
      </c>
      <c r="H142">
        <v>2045</v>
      </c>
      <c r="I142">
        <v>23</v>
      </c>
      <c r="L142">
        <v>0</v>
      </c>
      <c r="N142">
        <v>0</v>
      </c>
      <c r="O142">
        <v>0</v>
      </c>
      <c r="Q142" t="s">
        <v>673</v>
      </c>
    </row>
    <row r="143" spans="1:17">
      <c r="A143" t="s">
        <v>636</v>
      </c>
      <c r="B143" t="s">
        <v>339</v>
      </c>
      <c r="C143" t="s">
        <v>291</v>
      </c>
      <c r="D143" t="s">
        <v>292</v>
      </c>
      <c r="E143" t="s">
        <v>110</v>
      </c>
      <c r="F143" t="s">
        <v>114</v>
      </c>
      <c r="G143" t="s">
        <v>168</v>
      </c>
      <c r="H143">
        <v>2050</v>
      </c>
      <c r="I143">
        <v>23</v>
      </c>
      <c r="L143">
        <v>0</v>
      </c>
      <c r="N143">
        <v>0</v>
      </c>
      <c r="O143">
        <v>0</v>
      </c>
      <c r="Q143" t="s">
        <v>673</v>
      </c>
    </row>
    <row r="144" spans="1:17">
      <c r="A144" t="s">
        <v>636</v>
      </c>
      <c r="B144" t="s">
        <v>339</v>
      </c>
      <c r="C144" t="s">
        <v>533</v>
      </c>
      <c r="D144" t="s">
        <v>534</v>
      </c>
      <c r="E144" t="s">
        <v>175</v>
      </c>
      <c r="F144" t="s">
        <v>114</v>
      </c>
      <c r="G144" t="s">
        <v>168</v>
      </c>
      <c r="H144">
        <v>2025</v>
      </c>
      <c r="I144">
        <v>2955</v>
      </c>
      <c r="L144">
        <v>0</v>
      </c>
      <c r="N144">
        <v>1</v>
      </c>
      <c r="O144">
        <v>0</v>
      </c>
      <c r="Q144" t="s">
        <v>673</v>
      </c>
    </row>
    <row r="145" spans="1:17">
      <c r="A145" t="s">
        <v>636</v>
      </c>
      <c r="B145" t="s">
        <v>339</v>
      </c>
      <c r="C145" t="s">
        <v>533</v>
      </c>
      <c r="D145" t="s">
        <v>534</v>
      </c>
      <c r="E145" t="s">
        <v>175</v>
      </c>
      <c r="F145" t="s">
        <v>114</v>
      </c>
      <c r="G145" t="s">
        <v>168</v>
      </c>
      <c r="H145">
        <v>2030</v>
      </c>
      <c r="I145">
        <v>2604</v>
      </c>
      <c r="L145">
        <v>0</v>
      </c>
      <c r="N145">
        <v>1</v>
      </c>
      <c r="O145">
        <v>0</v>
      </c>
      <c r="Q145" t="s">
        <v>673</v>
      </c>
    </row>
    <row r="146" spans="1:17">
      <c r="A146" t="s">
        <v>636</v>
      </c>
      <c r="B146" t="s">
        <v>339</v>
      </c>
      <c r="C146" t="s">
        <v>533</v>
      </c>
      <c r="D146" t="s">
        <v>534</v>
      </c>
      <c r="E146" t="s">
        <v>175</v>
      </c>
      <c r="F146" t="s">
        <v>114</v>
      </c>
      <c r="G146" t="s">
        <v>168</v>
      </c>
      <c r="H146">
        <v>2035</v>
      </c>
      <c r="I146">
        <v>2178</v>
      </c>
      <c r="L146">
        <v>0</v>
      </c>
      <c r="N146">
        <v>1</v>
      </c>
      <c r="O146">
        <v>0</v>
      </c>
      <c r="Q146" t="s">
        <v>673</v>
      </c>
    </row>
    <row r="147" spans="1:17">
      <c r="A147" t="s">
        <v>636</v>
      </c>
      <c r="B147" t="s">
        <v>339</v>
      </c>
      <c r="C147" t="s">
        <v>533</v>
      </c>
      <c r="D147" t="s">
        <v>534</v>
      </c>
      <c r="E147" t="s">
        <v>175</v>
      </c>
      <c r="F147" t="s">
        <v>114</v>
      </c>
      <c r="G147" t="s">
        <v>168</v>
      </c>
      <c r="H147">
        <v>2040</v>
      </c>
      <c r="I147">
        <v>1777</v>
      </c>
      <c r="L147">
        <v>0</v>
      </c>
      <c r="N147">
        <v>1</v>
      </c>
      <c r="O147">
        <v>0</v>
      </c>
      <c r="Q147" t="s">
        <v>673</v>
      </c>
    </row>
    <row r="148" spans="1:17">
      <c r="A148" t="s">
        <v>636</v>
      </c>
      <c r="B148" t="s">
        <v>339</v>
      </c>
      <c r="C148" t="s">
        <v>533</v>
      </c>
      <c r="D148" t="s">
        <v>534</v>
      </c>
      <c r="E148" t="s">
        <v>175</v>
      </c>
      <c r="F148" t="s">
        <v>114</v>
      </c>
      <c r="G148" t="s">
        <v>168</v>
      </c>
      <c r="H148">
        <v>2045</v>
      </c>
      <c r="I148">
        <v>1384</v>
      </c>
      <c r="L148">
        <v>0</v>
      </c>
      <c r="N148">
        <v>1</v>
      </c>
      <c r="O148">
        <v>0</v>
      </c>
      <c r="Q148" t="s">
        <v>673</v>
      </c>
    </row>
    <row r="149" spans="1:17">
      <c r="A149" t="s">
        <v>636</v>
      </c>
      <c r="B149" t="s">
        <v>339</v>
      </c>
      <c r="C149" t="s">
        <v>533</v>
      </c>
      <c r="D149" t="s">
        <v>534</v>
      </c>
      <c r="E149" t="s">
        <v>175</v>
      </c>
      <c r="F149" t="s">
        <v>114</v>
      </c>
      <c r="G149" t="s">
        <v>168</v>
      </c>
      <c r="H149">
        <v>2050</v>
      </c>
      <c r="I149">
        <v>1003</v>
      </c>
      <c r="L149">
        <v>0</v>
      </c>
      <c r="N149">
        <v>1</v>
      </c>
      <c r="O149">
        <v>0</v>
      </c>
      <c r="Q149" t="s">
        <v>673</v>
      </c>
    </row>
    <row r="150" spans="1:17">
      <c r="A150" t="s">
        <v>636</v>
      </c>
      <c r="B150" t="s">
        <v>339</v>
      </c>
      <c r="C150" t="s">
        <v>537</v>
      </c>
      <c r="D150" t="s">
        <v>538</v>
      </c>
      <c r="E150" t="s">
        <v>175</v>
      </c>
      <c r="F150" t="s">
        <v>114</v>
      </c>
      <c r="G150" t="s">
        <v>168</v>
      </c>
      <c r="H150">
        <v>2025</v>
      </c>
      <c r="I150">
        <v>100</v>
      </c>
      <c r="L150">
        <v>0</v>
      </c>
      <c r="N150">
        <v>1</v>
      </c>
      <c r="O150">
        <v>0</v>
      </c>
      <c r="Q150" t="s">
        <v>673</v>
      </c>
    </row>
    <row r="151" spans="1:17">
      <c r="A151" t="s">
        <v>636</v>
      </c>
      <c r="B151" t="s">
        <v>339</v>
      </c>
      <c r="C151" t="s">
        <v>537</v>
      </c>
      <c r="D151" t="s">
        <v>538</v>
      </c>
      <c r="E151" t="s">
        <v>175</v>
      </c>
      <c r="F151" t="s">
        <v>114</v>
      </c>
      <c r="G151" t="s">
        <v>168</v>
      </c>
      <c r="H151">
        <v>2030</v>
      </c>
      <c r="I151">
        <v>370</v>
      </c>
      <c r="L151">
        <v>0</v>
      </c>
      <c r="N151">
        <v>1</v>
      </c>
      <c r="O151">
        <v>0</v>
      </c>
      <c r="Q151" t="s">
        <v>673</v>
      </c>
    </row>
    <row r="152" spans="1:17">
      <c r="A152" t="s">
        <v>636</v>
      </c>
      <c r="B152" t="s">
        <v>339</v>
      </c>
      <c r="C152" t="s">
        <v>537</v>
      </c>
      <c r="D152" t="s">
        <v>538</v>
      </c>
      <c r="E152" t="s">
        <v>175</v>
      </c>
      <c r="F152" t="s">
        <v>114</v>
      </c>
      <c r="G152" t="s">
        <v>168</v>
      </c>
      <c r="H152">
        <v>2035</v>
      </c>
      <c r="I152">
        <v>495</v>
      </c>
      <c r="L152">
        <v>0</v>
      </c>
      <c r="N152">
        <v>1</v>
      </c>
      <c r="O152">
        <v>0</v>
      </c>
      <c r="Q152" t="s">
        <v>673</v>
      </c>
    </row>
    <row r="153" spans="1:17">
      <c r="A153" t="s">
        <v>636</v>
      </c>
      <c r="B153" t="s">
        <v>339</v>
      </c>
      <c r="C153" t="s">
        <v>537</v>
      </c>
      <c r="D153" t="s">
        <v>538</v>
      </c>
      <c r="E153" t="s">
        <v>175</v>
      </c>
      <c r="F153" t="s">
        <v>114</v>
      </c>
      <c r="G153" t="s">
        <v>168</v>
      </c>
      <c r="H153">
        <v>2040</v>
      </c>
      <c r="I153">
        <v>617</v>
      </c>
      <c r="L153">
        <v>0</v>
      </c>
      <c r="N153">
        <v>1</v>
      </c>
      <c r="O153">
        <v>0</v>
      </c>
      <c r="Q153" t="s">
        <v>673</v>
      </c>
    </row>
    <row r="154" spans="1:17">
      <c r="A154" t="s">
        <v>636</v>
      </c>
      <c r="B154" t="s">
        <v>339</v>
      </c>
      <c r="C154" t="s">
        <v>537</v>
      </c>
      <c r="D154" t="s">
        <v>538</v>
      </c>
      <c r="E154" t="s">
        <v>175</v>
      </c>
      <c r="F154" t="s">
        <v>114</v>
      </c>
      <c r="G154" t="s">
        <v>168</v>
      </c>
      <c r="H154">
        <v>2045</v>
      </c>
      <c r="I154">
        <v>736</v>
      </c>
      <c r="L154">
        <v>0</v>
      </c>
      <c r="N154">
        <v>1</v>
      </c>
      <c r="O154">
        <v>0</v>
      </c>
      <c r="Q154" t="s">
        <v>673</v>
      </c>
    </row>
    <row r="155" spans="1:17">
      <c r="A155" t="s">
        <v>636</v>
      </c>
      <c r="B155" t="s">
        <v>339</v>
      </c>
      <c r="C155" t="s">
        <v>537</v>
      </c>
      <c r="D155" t="s">
        <v>538</v>
      </c>
      <c r="E155" t="s">
        <v>175</v>
      </c>
      <c r="F155" t="s">
        <v>114</v>
      </c>
      <c r="G155" t="s">
        <v>168</v>
      </c>
      <c r="H155">
        <v>2050</v>
      </c>
      <c r="I155">
        <v>852</v>
      </c>
      <c r="L155">
        <v>0</v>
      </c>
      <c r="N155">
        <v>1</v>
      </c>
      <c r="O155">
        <v>0</v>
      </c>
      <c r="Q155" t="s">
        <v>673</v>
      </c>
    </row>
    <row r="156" spans="1:17">
      <c r="A156" t="s">
        <v>636</v>
      </c>
      <c r="B156" t="s">
        <v>339</v>
      </c>
      <c r="C156" t="s">
        <v>590</v>
      </c>
      <c r="D156" t="s">
        <v>591</v>
      </c>
      <c r="E156" t="s">
        <v>199</v>
      </c>
      <c r="F156" t="s">
        <v>114</v>
      </c>
      <c r="G156" t="s">
        <v>168</v>
      </c>
      <c r="H156">
        <v>2025</v>
      </c>
      <c r="I156">
        <v>1000</v>
      </c>
      <c r="L156">
        <v>0</v>
      </c>
      <c r="N156">
        <v>1</v>
      </c>
      <c r="O156">
        <v>0</v>
      </c>
      <c r="Q156" t="s">
        <v>673</v>
      </c>
    </row>
    <row r="157" spans="1:17">
      <c r="A157" t="s">
        <v>636</v>
      </c>
      <c r="B157" t="s">
        <v>339</v>
      </c>
      <c r="C157" t="s">
        <v>590</v>
      </c>
      <c r="D157" t="s">
        <v>591</v>
      </c>
      <c r="E157" t="s">
        <v>199</v>
      </c>
      <c r="F157" t="s">
        <v>114</v>
      </c>
      <c r="G157" t="s">
        <v>168</v>
      </c>
      <c r="H157">
        <v>2030</v>
      </c>
      <c r="I157">
        <v>6000</v>
      </c>
      <c r="L157">
        <v>0</v>
      </c>
      <c r="N157">
        <v>1</v>
      </c>
      <c r="O157">
        <v>0</v>
      </c>
      <c r="Q157" t="s">
        <v>673</v>
      </c>
    </row>
    <row r="158" spans="1:17">
      <c r="A158" t="s">
        <v>636</v>
      </c>
      <c r="B158" t="s">
        <v>339</v>
      </c>
      <c r="C158" t="s">
        <v>590</v>
      </c>
      <c r="D158" t="s">
        <v>591</v>
      </c>
      <c r="E158" t="s">
        <v>199</v>
      </c>
      <c r="F158" t="s">
        <v>114</v>
      </c>
      <c r="G158" t="s">
        <v>168</v>
      </c>
      <c r="H158">
        <v>2035</v>
      </c>
      <c r="I158">
        <v>9000</v>
      </c>
      <c r="L158">
        <v>0</v>
      </c>
      <c r="N158">
        <v>1</v>
      </c>
      <c r="O158">
        <v>0</v>
      </c>
      <c r="Q158" t="s">
        <v>673</v>
      </c>
    </row>
    <row r="159" spans="1:17">
      <c r="A159" t="s">
        <v>636</v>
      </c>
      <c r="B159" t="s">
        <v>339</v>
      </c>
      <c r="C159" t="s">
        <v>590</v>
      </c>
      <c r="D159" t="s">
        <v>591</v>
      </c>
      <c r="E159" t="s">
        <v>199</v>
      </c>
      <c r="F159" t="s">
        <v>114</v>
      </c>
      <c r="G159" t="s">
        <v>168</v>
      </c>
      <c r="H159">
        <v>2040</v>
      </c>
      <c r="I159">
        <v>12000</v>
      </c>
      <c r="L159">
        <v>0</v>
      </c>
      <c r="N159">
        <v>1</v>
      </c>
      <c r="O159">
        <v>0</v>
      </c>
      <c r="Q159" t="s">
        <v>673</v>
      </c>
    </row>
    <row r="160" spans="1:17">
      <c r="A160" t="s">
        <v>636</v>
      </c>
      <c r="B160" t="s">
        <v>339</v>
      </c>
      <c r="C160" t="s">
        <v>590</v>
      </c>
      <c r="D160" t="s">
        <v>591</v>
      </c>
      <c r="E160" t="s">
        <v>199</v>
      </c>
      <c r="F160" t="s">
        <v>114</v>
      </c>
      <c r="G160" t="s">
        <v>168</v>
      </c>
      <c r="H160">
        <v>2045</v>
      </c>
      <c r="I160">
        <v>16000</v>
      </c>
      <c r="L160">
        <v>0</v>
      </c>
      <c r="N160">
        <v>1</v>
      </c>
      <c r="O160">
        <v>0</v>
      </c>
      <c r="Q160" t="s">
        <v>673</v>
      </c>
    </row>
    <row r="161" spans="1:17">
      <c r="A161" t="s">
        <v>636</v>
      </c>
      <c r="B161" t="s">
        <v>339</v>
      </c>
      <c r="C161" t="s">
        <v>590</v>
      </c>
      <c r="D161" t="s">
        <v>591</v>
      </c>
      <c r="E161" t="s">
        <v>199</v>
      </c>
      <c r="F161" t="s">
        <v>114</v>
      </c>
      <c r="G161" t="s">
        <v>168</v>
      </c>
      <c r="H161">
        <v>2050</v>
      </c>
      <c r="I161">
        <v>19000</v>
      </c>
      <c r="L161">
        <v>0</v>
      </c>
      <c r="N161">
        <v>1</v>
      </c>
      <c r="O161">
        <v>0</v>
      </c>
      <c r="Q161" t="s">
        <v>673</v>
      </c>
    </row>
    <row r="162" spans="1:17">
      <c r="A162" t="s">
        <v>636</v>
      </c>
      <c r="B162" t="s">
        <v>339</v>
      </c>
      <c r="C162" t="s">
        <v>586</v>
      </c>
      <c r="D162" t="s">
        <v>587</v>
      </c>
      <c r="E162" t="s">
        <v>199</v>
      </c>
      <c r="F162" t="s">
        <v>114</v>
      </c>
      <c r="G162" t="s">
        <v>168</v>
      </c>
      <c r="H162">
        <v>2025</v>
      </c>
      <c r="I162">
        <v>5000</v>
      </c>
      <c r="L162">
        <v>0</v>
      </c>
      <c r="N162">
        <v>1</v>
      </c>
      <c r="O162">
        <v>0</v>
      </c>
      <c r="Q162" t="s">
        <v>673</v>
      </c>
    </row>
    <row r="163" spans="1:17">
      <c r="A163" t="s">
        <v>636</v>
      </c>
      <c r="B163" t="s">
        <v>339</v>
      </c>
      <c r="C163" t="s">
        <v>586</v>
      </c>
      <c r="D163" t="s">
        <v>587</v>
      </c>
      <c r="E163" t="s">
        <v>199</v>
      </c>
      <c r="F163" t="s">
        <v>114</v>
      </c>
      <c r="G163" t="s">
        <v>168</v>
      </c>
      <c r="H163">
        <v>2030</v>
      </c>
      <c r="I163">
        <v>250000</v>
      </c>
      <c r="L163">
        <v>0</v>
      </c>
      <c r="N163">
        <v>1</v>
      </c>
      <c r="O163">
        <v>0</v>
      </c>
      <c r="Q163" t="s">
        <v>673</v>
      </c>
    </row>
    <row r="164" spans="1:17">
      <c r="A164" t="s">
        <v>636</v>
      </c>
      <c r="B164" t="s">
        <v>339</v>
      </c>
      <c r="C164" t="s">
        <v>586</v>
      </c>
      <c r="D164" t="s">
        <v>587</v>
      </c>
      <c r="E164" t="s">
        <v>199</v>
      </c>
      <c r="F164" t="s">
        <v>114</v>
      </c>
      <c r="G164" t="s">
        <v>168</v>
      </c>
      <c r="H164">
        <v>2035</v>
      </c>
      <c r="I164">
        <v>314000</v>
      </c>
      <c r="L164">
        <v>0</v>
      </c>
      <c r="N164">
        <v>1</v>
      </c>
      <c r="O164">
        <v>0</v>
      </c>
      <c r="Q164" t="s">
        <v>673</v>
      </c>
    </row>
    <row r="165" spans="1:17">
      <c r="A165" t="s">
        <v>636</v>
      </c>
      <c r="B165" t="s">
        <v>339</v>
      </c>
      <c r="C165" t="s">
        <v>586</v>
      </c>
      <c r="D165" t="s">
        <v>587</v>
      </c>
      <c r="E165" t="s">
        <v>199</v>
      </c>
      <c r="F165" t="s">
        <v>114</v>
      </c>
      <c r="G165" t="s">
        <v>168</v>
      </c>
      <c r="H165">
        <v>2040</v>
      </c>
      <c r="I165">
        <v>375000</v>
      </c>
      <c r="L165">
        <v>0</v>
      </c>
      <c r="N165">
        <v>1</v>
      </c>
      <c r="O165">
        <v>0</v>
      </c>
      <c r="Q165" t="s">
        <v>673</v>
      </c>
    </row>
    <row r="166" spans="1:17">
      <c r="A166" t="s">
        <v>636</v>
      </c>
      <c r="B166" t="s">
        <v>339</v>
      </c>
      <c r="C166" t="s">
        <v>586</v>
      </c>
      <c r="D166" t="s">
        <v>587</v>
      </c>
      <c r="E166" t="s">
        <v>199</v>
      </c>
      <c r="F166" t="s">
        <v>114</v>
      </c>
      <c r="G166" t="s">
        <v>168</v>
      </c>
      <c r="H166">
        <v>2045</v>
      </c>
      <c r="I166">
        <v>432000</v>
      </c>
      <c r="L166">
        <v>0</v>
      </c>
      <c r="N166">
        <v>1</v>
      </c>
      <c r="O166">
        <v>0</v>
      </c>
      <c r="Q166" t="s">
        <v>673</v>
      </c>
    </row>
    <row r="167" spans="1:17">
      <c r="A167" t="s">
        <v>636</v>
      </c>
      <c r="B167" t="s">
        <v>339</v>
      </c>
      <c r="C167" t="s">
        <v>586</v>
      </c>
      <c r="D167" t="s">
        <v>587</v>
      </c>
      <c r="E167" t="s">
        <v>199</v>
      </c>
      <c r="F167" t="s">
        <v>114</v>
      </c>
      <c r="G167" t="s">
        <v>168</v>
      </c>
      <c r="H167">
        <v>2050</v>
      </c>
      <c r="I167">
        <v>483000</v>
      </c>
      <c r="L167">
        <v>0</v>
      </c>
      <c r="N167">
        <v>1</v>
      </c>
      <c r="O167">
        <v>0</v>
      </c>
      <c r="Q167" t="s">
        <v>673</v>
      </c>
    </row>
    <row r="168" spans="1:17">
      <c r="A168" t="s">
        <v>636</v>
      </c>
      <c r="B168" t="s">
        <v>339</v>
      </c>
      <c r="C168" t="s">
        <v>574</v>
      </c>
      <c r="D168" t="s">
        <v>575</v>
      </c>
      <c r="E168" t="s">
        <v>199</v>
      </c>
      <c r="F168" t="s">
        <v>114</v>
      </c>
      <c r="G168" t="s">
        <v>168</v>
      </c>
      <c r="H168">
        <v>2025</v>
      </c>
      <c r="I168">
        <v>47000</v>
      </c>
      <c r="L168">
        <v>0</v>
      </c>
      <c r="N168">
        <v>1</v>
      </c>
      <c r="O168">
        <v>0</v>
      </c>
      <c r="Q168" t="s">
        <v>673</v>
      </c>
    </row>
    <row r="169" spans="1:17">
      <c r="A169" t="s">
        <v>636</v>
      </c>
      <c r="B169" t="s">
        <v>339</v>
      </c>
      <c r="C169" t="s">
        <v>574</v>
      </c>
      <c r="D169" t="s">
        <v>575</v>
      </c>
      <c r="E169" t="s">
        <v>199</v>
      </c>
      <c r="F169" t="s">
        <v>114</v>
      </c>
      <c r="G169" t="s">
        <v>168</v>
      </c>
      <c r="H169">
        <v>2030</v>
      </c>
      <c r="I169">
        <v>559000</v>
      </c>
      <c r="L169">
        <v>0</v>
      </c>
      <c r="N169">
        <v>1</v>
      </c>
      <c r="O169">
        <v>0</v>
      </c>
      <c r="Q169" t="s">
        <v>673</v>
      </c>
    </row>
    <row r="170" spans="1:17">
      <c r="A170" t="s">
        <v>636</v>
      </c>
      <c r="B170" t="s">
        <v>339</v>
      </c>
      <c r="C170" t="s">
        <v>574</v>
      </c>
      <c r="D170" t="s">
        <v>575</v>
      </c>
      <c r="E170" t="s">
        <v>199</v>
      </c>
      <c r="F170" t="s">
        <v>114</v>
      </c>
      <c r="G170" t="s">
        <v>168</v>
      </c>
      <c r="H170">
        <v>2035</v>
      </c>
      <c r="I170">
        <v>897000</v>
      </c>
      <c r="L170">
        <v>0</v>
      </c>
      <c r="N170">
        <v>1</v>
      </c>
      <c r="O170">
        <v>0</v>
      </c>
      <c r="Q170" t="s">
        <v>673</v>
      </c>
    </row>
    <row r="171" spans="1:17">
      <c r="A171" t="s">
        <v>636</v>
      </c>
      <c r="B171" t="s">
        <v>339</v>
      </c>
      <c r="C171" t="s">
        <v>574</v>
      </c>
      <c r="D171" t="s">
        <v>575</v>
      </c>
      <c r="E171" t="s">
        <v>199</v>
      </c>
      <c r="F171" t="s">
        <v>114</v>
      </c>
      <c r="G171" t="s">
        <v>168</v>
      </c>
      <c r="H171">
        <v>2040</v>
      </c>
      <c r="I171">
        <v>1217000</v>
      </c>
      <c r="L171">
        <v>0</v>
      </c>
      <c r="N171">
        <v>1</v>
      </c>
      <c r="O171">
        <v>0</v>
      </c>
      <c r="Q171" t="s">
        <v>673</v>
      </c>
    </row>
    <row r="172" spans="1:17">
      <c r="A172" t="s">
        <v>636</v>
      </c>
      <c r="B172" t="s">
        <v>339</v>
      </c>
      <c r="C172" t="s">
        <v>574</v>
      </c>
      <c r="D172" t="s">
        <v>575</v>
      </c>
      <c r="E172" t="s">
        <v>199</v>
      </c>
      <c r="F172" t="s">
        <v>114</v>
      </c>
      <c r="G172" t="s">
        <v>168</v>
      </c>
      <c r="H172">
        <v>2045</v>
      </c>
      <c r="I172">
        <v>1530000</v>
      </c>
      <c r="L172">
        <v>0</v>
      </c>
      <c r="N172">
        <v>1</v>
      </c>
      <c r="O172">
        <v>0</v>
      </c>
      <c r="Q172" t="s">
        <v>673</v>
      </c>
    </row>
    <row r="173" spans="1:17">
      <c r="A173" t="s">
        <v>636</v>
      </c>
      <c r="B173" t="s">
        <v>339</v>
      </c>
      <c r="C173" t="s">
        <v>574</v>
      </c>
      <c r="D173" t="s">
        <v>575</v>
      </c>
      <c r="E173" t="s">
        <v>199</v>
      </c>
      <c r="F173" t="s">
        <v>114</v>
      </c>
      <c r="G173" t="s">
        <v>168</v>
      </c>
      <c r="H173">
        <v>2050</v>
      </c>
      <c r="I173">
        <v>1832000</v>
      </c>
      <c r="L173">
        <v>0</v>
      </c>
      <c r="N173">
        <v>1</v>
      </c>
      <c r="O173">
        <v>0</v>
      </c>
      <c r="Q173" t="s">
        <v>673</v>
      </c>
    </row>
    <row r="174" spans="1:17">
      <c r="A174" t="s">
        <v>636</v>
      </c>
      <c r="B174" t="s">
        <v>339</v>
      </c>
      <c r="C174" t="s">
        <v>172</v>
      </c>
      <c r="D174" t="s">
        <v>173</v>
      </c>
      <c r="E174" t="s">
        <v>110</v>
      </c>
      <c r="F174" t="s">
        <v>114</v>
      </c>
      <c r="G174" t="s">
        <v>156</v>
      </c>
      <c r="H174">
        <v>2025</v>
      </c>
      <c r="I174">
        <v>4.2</v>
      </c>
      <c r="L174">
        <v>0</v>
      </c>
      <c r="N174">
        <v>0</v>
      </c>
      <c r="O174">
        <v>0</v>
      </c>
      <c r="Q174" t="s">
        <v>673</v>
      </c>
    </row>
    <row r="175" spans="1:17">
      <c r="A175" t="s">
        <v>636</v>
      </c>
      <c r="B175" t="s">
        <v>339</v>
      </c>
      <c r="C175" t="s">
        <v>172</v>
      </c>
      <c r="D175" t="s">
        <v>173</v>
      </c>
      <c r="E175" t="s">
        <v>110</v>
      </c>
      <c r="F175" t="s">
        <v>114</v>
      </c>
      <c r="G175" t="s">
        <v>156</v>
      </c>
      <c r="H175">
        <v>2030</v>
      </c>
      <c r="I175">
        <v>8.1999999999999993</v>
      </c>
      <c r="L175">
        <v>1</v>
      </c>
      <c r="N175">
        <v>0</v>
      </c>
      <c r="O175">
        <v>0</v>
      </c>
      <c r="Q175" t="s">
        <v>673</v>
      </c>
    </row>
    <row r="176" spans="1:17">
      <c r="A176" t="s">
        <v>636</v>
      </c>
      <c r="B176" t="s">
        <v>339</v>
      </c>
      <c r="C176" t="s">
        <v>172</v>
      </c>
      <c r="D176" t="s">
        <v>173</v>
      </c>
      <c r="E176" t="s">
        <v>110</v>
      </c>
      <c r="F176" t="s">
        <v>114</v>
      </c>
      <c r="G176" t="s">
        <v>156</v>
      </c>
      <c r="H176">
        <v>2035</v>
      </c>
      <c r="I176">
        <v>14.8</v>
      </c>
      <c r="L176">
        <v>1</v>
      </c>
      <c r="N176">
        <v>0</v>
      </c>
      <c r="O176">
        <v>0</v>
      </c>
      <c r="Q176" t="s">
        <v>673</v>
      </c>
    </row>
    <row r="177" spans="1:17">
      <c r="A177" t="s">
        <v>636</v>
      </c>
      <c r="B177" t="s">
        <v>339</v>
      </c>
      <c r="C177" t="s">
        <v>172</v>
      </c>
      <c r="D177" t="s">
        <v>173</v>
      </c>
      <c r="E177" t="s">
        <v>110</v>
      </c>
      <c r="F177" t="s">
        <v>114</v>
      </c>
      <c r="G177" t="s">
        <v>156</v>
      </c>
      <c r="H177">
        <v>2040</v>
      </c>
      <c r="I177">
        <v>21.4</v>
      </c>
      <c r="L177">
        <v>1</v>
      </c>
      <c r="N177">
        <v>0</v>
      </c>
      <c r="O177">
        <v>0</v>
      </c>
      <c r="Q177" t="s">
        <v>673</v>
      </c>
    </row>
    <row r="178" spans="1:17">
      <c r="A178" t="s">
        <v>636</v>
      </c>
      <c r="B178" t="s">
        <v>339</v>
      </c>
      <c r="C178" t="s">
        <v>172</v>
      </c>
      <c r="D178" t="s">
        <v>173</v>
      </c>
      <c r="E178" t="s">
        <v>110</v>
      </c>
      <c r="F178" t="s">
        <v>114</v>
      </c>
      <c r="G178" t="s">
        <v>156</v>
      </c>
      <c r="H178">
        <v>2045</v>
      </c>
      <c r="I178">
        <v>26.7</v>
      </c>
      <c r="L178">
        <v>1</v>
      </c>
      <c r="N178">
        <v>0</v>
      </c>
      <c r="O178">
        <v>0</v>
      </c>
      <c r="Q178" t="s">
        <v>673</v>
      </c>
    </row>
    <row r="179" spans="1:17">
      <c r="A179" t="s">
        <v>636</v>
      </c>
      <c r="B179" t="s">
        <v>339</v>
      </c>
      <c r="C179" t="s">
        <v>172</v>
      </c>
      <c r="D179" t="s">
        <v>173</v>
      </c>
      <c r="E179" t="s">
        <v>110</v>
      </c>
      <c r="F179" t="s">
        <v>114</v>
      </c>
      <c r="G179" t="s">
        <v>156</v>
      </c>
      <c r="H179">
        <v>2050</v>
      </c>
      <c r="I179">
        <v>33.299999999999997</v>
      </c>
      <c r="L179">
        <v>1</v>
      </c>
      <c r="N179">
        <v>0</v>
      </c>
      <c r="O179">
        <v>0</v>
      </c>
      <c r="Q179" t="s">
        <v>673</v>
      </c>
    </row>
    <row r="180" spans="1:17">
      <c r="A180" t="s">
        <v>636</v>
      </c>
      <c r="B180" t="s">
        <v>339</v>
      </c>
      <c r="C180" t="s">
        <v>196</v>
      </c>
      <c r="D180" t="s">
        <v>197</v>
      </c>
      <c r="E180" t="s">
        <v>110</v>
      </c>
      <c r="F180" t="s">
        <v>114</v>
      </c>
      <c r="G180" t="s">
        <v>156</v>
      </c>
      <c r="H180">
        <v>2025</v>
      </c>
      <c r="I180">
        <v>4.2</v>
      </c>
      <c r="L180">
        <v>1</v>
      </c>
      <c r="N180">
        <v>0</v>
      </c>
      <c r="O180">
        <v>0</v>
      </c>
      <c r="Q180" t="s">
        <v>673</v>
      </c>
    </row>
    <row r="181" spans="1:17">
      <c r="A181" t="s">
        <v>636</v>
      </c>
      <c r="B181" t="s">
        <v>339</v>
      </c>
      <c r="C181" t="s">
        <v>196</v>
      </c>
      <c r="D181" t="s">
        <v>197</v>
      </c>
      <c r="E181" t="s">
        <v>110</v>
      </c>
      <c r="F181" t="s">
        <v>114</v>
      </c>
      <c r="G181" t="s">
        <v>156</v>
      </c>
      <c r="H181">
        <v>2030</v>
      </c>
      <c r="I181">
        <v>8.1999999999999993</v>
      </c>
      <c r="L181">
        <v>1</v>
      </c>
      <c r="N181">
        <v>0</v>
      </c>
      <c r="O181">
        <v>0</v>
      </c>
      <c r="Q181" t="s">
        <v>673</v>
      </c>
    </row>
    <row r="182" spans="1:17">
      <c r="A182" t="s">
        <v>636</v>
      </c>
      <c r="B182" t="s">
        <v>339</v>
      </c>
      <c r="C182" t="s">
        <v>196</v>
      </c>
      <c r="D182" t="s">
        <v>197</v>
      </c>
      <c r="E182" t="s">
        <v>110</v>
      </c>
      <c r="F182" t="s">
        <v>114</v>
      </c>
      <c r="G182" t="s">
        <v>156</v>
      </c>
      <c r="H182">
        <v>2035</v>
      </c>
      <c r="I182">
        <v>14.8</v>
      </c>
      <c r="L182">
        <v>1</v>
      </c>
      <c r="N182">
        <v>0</v>
      </c>
      <c r="O182">
        <v>0</v>
      </c>
      <c r="Q182" t="s">
        <v>673</v>
      </c>
    </row>
    <row r="183" spans="1:17">
      <c r="A183" t="s">
        <v>636</v>
      </c>
      <c r="B183" t="s">
        <v>339</v>
      </c>
      <c r="C183" t="s">
        <v>196</v>
      </c>
      <c r="D183" t="s">
        <v>197</v>
      </c>
      <c r="E183" t="s">
        <v>110</v>
      </c>
      <c r="F183" t="s">
        <v>114</v>
      </c>
      <c r="G183" t="s">
        <v>156</v>
      </c>
      <c r="H183">
        <v>2040</v>
      </c>
      <c r="I183">
        <v>21.4</v>
      </c>
      <c r="L183">
        <v>1</v>
      </c>
      <c r="N183">
        <v>0</v>
      </c>
      <c r="O183">
        <v>0</v>
      </c>
      <c r="Q183" t="s">
        <v>673</v>
      </c>
    </row>
    <row r="184" spans="1:17">
      <c r="A184" t="s">
        <v>636</v>
      </c>
      <c r="B184" t="s">
        <v>339</v>
      </c>
      <c r="C184" t="s">
        <v>196</v>
      </c>
      <c r="D184" t="s">
        <v>197</v>
      </c>
      <c r="E184" t="s">
        <v>110</v>
      </c>
      <c r="F184" t="s">
        <v>114</v>
      </c>
      <c r="G184" t="s">
        <v>156</v>
      </c>
      <c r="H184">
        <v>2045</v>
      </c>
      <c r="I184">
        <v>26.7</v>
      </c>
      <c r="L184">
        <v>1</v>
      </c>
      <c r="N184">
        <v>0</v>
      </c>
      <c r="O184">
        <v>0</v>
      </c>
      <c r="Q184" t="s">
        <v>673</v>
      </c>
    </row>
    <row r="185" spans="1:17">
      <c r="A185" t="s">
        <v>636</v>
      </c>
      <c r="B185" t="s">
        <v>339</v>
      </c>
      <c r="C185" t="s">
        <v>196</v>
      </c>
      <c r="D185" t="s">
        <v>197</v>
      </c>
      <c r="E185" t="s">
        <v>110</v>
      </c>
      <c r="F185" t="s">
        <v>114</v>
      </c>
      <c r="G185" t="s">
        <v>156</v>
      </c>
      <c r="H185">
        <v>2050</v>
      </c>
      <c r="I185">
        <v>33.299999999999997</v>
      </c>
      <c r="L185">
        <v>1</v>
      </c>
      <c r="N185">
        <v>0</v>
      </c>
      <c r="O185">
        <v>0</v>
      </c>
      <c r="Q185" t="s">
        <v>673</v>
      </c>
    </row>
    <row r="186" spans="1:17">
      <c r="A186" t="s">
        <v>636</v>
      </c>
      <c r="B186" t="s">
        <v>339</v>
      </c>
      <c r="C186" t="s">
        <v>121</v>
      </c>
      <c r="D186" t="s">
        <v>122</v>
      </c>
      <c r="E186" t="s">
        <v>110</v>
      </c>
      <c r="F186" t="s">
        <v>114</v>
      </c>
      <c r="G186" t="s">
        <v>129</v>
      </c>
      <c r="H186">
        <v>2025</v>
      </c>
      <c r="I186">
        <v>3.7</v>
      </c>
      <c r="L186">
        <v>0</v>
      </c>
      <c r="N186">
        <v>0</v>
      </c>
      <c r="O186">
        <v>0</v>
      </c>
      <c r="Q186" t="s">
        <v>673</v>
      </c>
    </row>
    <row r="187" spans="1:17">
      <c r="A187" t="s">
        <v>636</v>
      </c>
      <c r="B187" t="s">
        <v>339</v>
      </c>
      <c r="C187" t="s">
        <v>121</v>
      </c>
      <c r="D187" t="s">
        <v>122</v>
      </c>
      <c r="E187" t="s">
        <v>110</v>
      </c>
      <c r="F187" t="s">
        <v>114</v>
      </c>
      <c r="G187" t="s">
        <v>156</v>
      </c>
      <c r="H187">
        <v>2030</v>
      </c>
      <c r="I187">
        <v>7.3</v>
      </c>
      <c r="L187">
        <v>1</v>
      </c>
      <c r="N187">
        <v>0</v>
      </c>
      <c r="O187">
        <v>0</v>
      </c>
      <c r="Q187" t="s">
        <v>673</v>
      </c>
    </row>
    <row r="188" spans="1:17">
      <c r="A188" t="s">
        <v>636</v>
      </c>
      <c r="B188" t="s">
        <v>339</v>
      </c>
      <c r="C188" t="s">
        <v>121</v>
      </c>
      <c r="D188" t="s">
        <v>122</v>
      </c>
      <c r="E188" t="s">
        <v>110</v>
      </c>
      <c r="F188" t="s">
        <v>114</v>
      </c>
      <c r="G188" t="s">
        <v>156</v>
      </c>
      <c r="H188">
        <v>2035</v>
      </c>
      <c r="I188">
        <v>9.1</v>
      </c>
      <c r="L188">
        <v>1</v>
      </c>
      <c r="N188">
        <v>0</v>
      </c>
      <c r="O188">
        <v>0</v>
      </c>
      <c r="Q188" t="s">
        <v>673</v>
      </c>
    </row>
    <row r="189" spans="1:17">
      <c r="A189" t="s">
        <v>636</v>
      </c>
      <c r="B189" t="s">
        <v>339</v>
      </c>
      <c r="C189" t="s">
        <v>121</v>
      </c>
      <c r="D189" t="s">
        <v>122</v>
      </c>
      <c r="E189" t="s">
        <v>110</v>
      </c>
      <c r="F189" t="s">
        <v>114</v>
      </c>
      <c r="G189" t="s">
        <v>156</v>
      </c>
      <c r="H189">
        <v>2040</v>
      </c>
      <c r="I189">
        <v>12.8</v>
      </c>
      <c r="L189">
        <v>1</v>
      </c>
      <c r="N189">
        <v>0</v>
      </c>
      <c r="O189">
        <v>0</v>
      </c>
      <c r="Q189" t="s">
        <v>673</v>
      </c>
    </row>
    <row r="190" spans="1:17">
      <c r="A190" t="s">
        <v>636</v>
      </c>
      <c r="B190" t="s">
        <v>339</v>
      </c>
      <c r="C190" t="s">
        <v>121</v>
      </c>
      <c r="D190" t="s">
        <v>122</v>
      </c>
      <c r="E190" t="s">
        <v>110</v>
      </c>
      <c r="F190" t="s">
        <v>114</v>
      </c>
      <c r="G190" t="s">
        <v>156</v>
      </c>
      <c r="H190">
        <v>2045</v>
      </c>
      <c r="I190">
        <v>17</v>
      </c>
      <c r="L190">
        <v>1</v>
      </c>
      <c r="N190">
        <v>0</v>
      </c>
      <c r="O190">
        <v>0</v>
      </c>
      <c r="Q190" t="s">
        <v>673</v>
      </c>
    </row>
    <row r="191" spans="1:17">
      <c r="A191" t="s">
        <v>636</v>
      </c>
      <c r="B191" t="s">
        <v>339</v>
      </c>
      <c r="C191" t="s">
        <v>121</v>
      </c>
      <c r="D191" t="s">
        <v>122</v>
      </c>
      <c r="E191" t="s">
        <v>110</v>
      </c>
      <c r="F191" t="s">
        <v>114</v>
      </c>
      <c r="G191" t="s">
        <v>156</v>
      </c>
      <c r="H191">
        <v>2050</v>
      </c>
      <c r="I191">
        <v>21.3</v>
      </c>
      <c r="L191">
        <v>1</v>
      </c>
      <c r="N191">
        <v>0</v>
      </c>
      <c r="O191">
        <v>0</v>
      </c>
      <c r="Q191" t="s">
        <v>673</v>
      </c>
    </row>
    <row r="192" spans="1:17">
      <c r="A192" t="s">
        <v>636</v>
      </c>
      <c r="B192" t="s">
        <v>339</v>
      </c>
      <c r="C192" t="s">
        <v>133</v>
      </c>
      <c r="D192" t="s">
        <v>134</v>
      </c>
      <c r="E192" t="s">
        <v>110</v>
      </c>
      <c r="F192" t="s">
        <v>114</v>
      </c>
      <c r="G192" t="s">
        <v>129</v>
      </c>
      <c r="H192">
        <v>2025</v>
      </c>
      <c r="I192">
        <v>3.7</v>
      </c>
      <c r="L192">
        <v>0</v>
      </c>
      <c r="N192">
        <v>0</v>
      </c>
      <c r="O192">
        <v>0</v>
      </c>
      <c r="Q192" t="s">
        <v>673</v>
      </c>
    </row>
    <row r="193" spans="1:17">
      <c r="A193" t="s">
        <v>636</v>
      </c>
      <c r="B193" t="s">
        <v>339</v>
      </c>
      <c r="C193" t="s">
        <v>133</v>
      </c>
      <c r="D193" t="s">
        <v>134</v>
      </c>
      <c r="E193" t="s">
        <v>110</v>
      </c>
      <c r="F193" t="s">
        <v>114</v>
      </c>
      <c r="G193" t="s">
        <v>156</v>
      </c>
      <c r="H193">
        <v>2030</v>
      </c>
      <c r="I193">
        <v>7.3</v>
      </c>
      <c r="L193">
        <v>1</v>
      </c>
      <c r="N193">
        <v>0</v>
      </c>
      <c r="O193">
        <v>0</v>
      </c>
      <c r="Q193" t="s">
        <v>673</v>
      </c>
    </row>
    <row r="194" spans="1:17">
      <c r="A194" t="s">
        <v>636</v>
      </c>
      <c r="B194" t="s">
        <v>339</v>
      </c>
      <c r="C194" t="s">
        <v>133</v>
      </c>
      <c r="D194" t="s">
        <v>134</v>
      </c>
      <c r="E194" t="s">
        <v>110</v>
      </c>
      <c r="F194" t="s">
        <v>114</v>
      </c>
      <c r="G194" t="s">
        <v>156</v>
      </c>
      <c r="H194">
        <v>2035</v>
      </c>
      <c r="I194">
        <v>9.1</v>
      </c>
      <c r="L194">
        <v>1</v>
      </c>
      <c r="N194">
        <v>0</v>
      </c>
      <c r="O194">
        <v>0</v>
      </c>
      <c r="Q194" t="s">
        <v>673</v>
      </c>
    </row>
    <row r="195" spans="1:17">
      <c r="A195" t="s">
        <v>636</v>
      </c>
      <c r="B195" t="s">
        <v>339</v>
      </c>
      <c r="C195" t="s">
        <v>133</v>
      </c>
      <c r="D195" t="s">
        <v>134</v>
      </c>
      <c r="E195" t="s">
        <v>110</v>
      </c>
      <c r="F195" t="s">
        <v>114</v>
      </c>
      <c r="G195" t="s">
        <v>156</v>
      </c>
      <c r="H195">
        <v>2040</v>
      </c>
      <c r="I195">
        <v>12.8</v>
      </c>
      <c r="L195">
        <v>1</v>
      </c>
      <c r="N195">
        <v>0</v>
      </c>
      <c r="O195">
        <v>0</v>
      </c>
      <c r="Q195" t="s">
        <v>673</v>
      </c>
    </row>
    <row r="196" spans="1:17">
      <c r="A196" t="s">
        <v>636</v>
      </c>
      <c r="B196" t="s">
        <v>339</v>
      </c>
      <c r="C196" t="s">
        <v>133</v>
      </c>
      <c r="D196" t="s">
        <v>134</v>
      </c>
      <c r="E196" t="s">
        <v>110</v>
      </c>
      <c r="F196" t="s">
        <v>114</v>
      </c>
      <c r="G196" t="s">
        <v>156</v>
      </c>
      <c r="H196">
        <v>2045</v>
      </c>
      <c r="I196">
        <v>17</v>
      </c>
      <c r="L196">
        <v>1</v>
      </c>
      <c r="N196">
        <v>0</v>
      </c>
      <c r="O196">
        <v>0</v>
      </c>
      <c r="Q196" t="s">
        <v>673</v>
      </c>
    </row>
    <row r="197" spans="1:17">
      <c r="A197" t="s">
        <v>636</v>
      </c>
      <c r="B197" t="s">
        <v>339</v>
      </c>
      <c r="C197" t="s">
        <v>133</v>
      </c>
      <c r="D197" t="s">
        <v>134</v>
      </c>
      <c r="E197" t="s">
        <v>110</v>
      </c>
      <c r="F197" t="s">
        <v>114</v>
      </c>
      <c r="G197" t="s">
        <v>156</v>
      </c>
      <c r="H197">
        <v>2050</v>
      </c>
      <c r="I197">
        <v>21.3</v>
      </c>
      <c r="L197">
        <v>1</v>
      </c>
      <c r="N197">
        <v>0</v>
      </c>
      <c r="O197">
        <v>0</v>
      </c>
      <c r="Q197" t="s">
        <v>673</v>
      </c>
    </row>
  </sheetData>
  <autoFilter ref="A1:N1" xr:uid="{1190FCE7-9B01-483A-A6E7-22AA33C22C96}"/>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FD74-963F-4BF8-948A-F83487AD9855}">
  <dimension ref="A1:Q98"/>
  <sheetViews>
    <sheetView tabSelected="1" topLeftCell="A16" workbookViewId="0">
      <selection activeCell="D20" sqref="D20:D25"/>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638</v>
      </c>
      <c r="B2" t="s">
        <v>349</v>
      </c>
      <c r="C2" t="s">
        <v>121</v>
      </c>
      <c r="D2" t="s">
        <v>122</v>
      </c>
      <c r="E2" t="s">
        <v>110</v>
      </c>
      <c r="F2" t="s">
        <v>114</v>
      </c>
      <c r="G2" t="s">
        <v>129</v>
      </c>
      <c r="H2">
        <v>2025</v>
      </c>
      <c r="I2">
        <v>2.5000000000000001E-2</v>
      </c>
      <c r="L2">
        <v>0</v>
      </c>
      <c r="N2">
        <v>0</v>
      </c>
      <c r="O2">
        <v>0</v>
      </c>
      <c r="Q2" t="s">
        <v>673</v>
      </c>
    </row>
    <row r="3" spans="1:17">
      <c r="A3" t="s">
        <v>638</v>
      </c>
      <c r="B3" t="s">
        <v>349</v>
      </c>
      <c r="C3" t="s">
        <v>121</v>
      </c>
      <c r="D3" t="s">
        <v>122</v>
      </c>
      <c r="E3" t="s">
        <v>110</v>
      </c>
      <c r="F3" t="s">
        <v>114</v>
      </c>
      <c r="G3" t="s">
        <v>129</v>
      </c>
      <c r="H3">
        <v>2026</v>
      </c>
      <c r="I3">
        <v>0.2</v>
      </c>
      <c r="L3">
        <v>0</v>
      </c>
      <c r="N3">
        <v>0</v>
      </c>
      <c r="O3">
        <v>0</v>
      </c>
      <c r="Q3" t="s">
        <v>673</v>
      </c>
    </row>
    <row r="4" spans="1:17">
      <c r="A4" t="s">
        <v>638</v>
      </c>
      <c r="B4" t="s">
        <v>349</v>
      </c>
      <c r="C4" t="s">
        <v>121</v>
      </c>
      <c r="D4" t="s">
        <v>122</v>
      </c>
      <c r="E4" t="s">
        <v>110</v>
      </c>
      <c r="F4" t="s">
        <v>114</v>
      </c>
      <c r="G4" t="s">
        <v>156</v>
      </c>
      <c r="H4">
        <v>2027</v>
      </c>
      <c r="I4">
        <v>0.3</v>
      </c>
      <c r="L4">
        <v>1</v>
      </c>
      <c r="N4">
        <v>0</v>
      </c>
      <c r="O4">
        <v>1</v>
      </c>
      <c r="P4" t="s">
        <v>755</v>
      </c>
      <c r="Q4" t="s">
        <v>673</v>
      </c>
    </row>
    <row r="5" spans="1:17">
      <c r="A5" t="s">
        <v>638</v>
      </c>
      <c r="B5" t="s">
        <v>349</v>
      </c>
      <c r="C5" t="s">
        <v>121</v>
      </c>
      <c r="D5" t="s">
        <v>122</v>
      </c>
      <c r="E5" t="s">
        <v>110</v>
      </c>
      <c r="F5" t="s">
        <v>114</v>
      </c>
      <c r="G5" t="s">
        <v>156</v>
      </c>
      <c r="H5">
        <v>2028</v>
      </c>
      <c r="I5">
        <v>0.42</v>
      </c>
      <c r="L5">
        <v>1</v>
      </c>
      <c r="N5">
        <v>0</v>
      </c>
      <c r="O5">
        <v>1</v>
      </c>
      <c r="P5" t="s">
        <v>755</v>
      </c>
      <c r="Q5" t="s">
        <v>673</v>
      </c>
    </row>
    <row r="6" spans="1:17">
      <c r="A6" t="s">
        <v>638</v>
      </c>
      <c r="B6" t="s">
        <v>349</v>
      </c>
      <c r="C6" t="s">
        <v>121</v>
      </c>
      <c r="D6" t="s">
        <v>122</v>
      </c>
      <c r="E6" t="s">
        <v>110</v>
      </c>
      <c r="F6" t="s">
        <v>114</v>
      </c>
      <c r="G6" t="s">
        <v>156</v>
      </c>
      <c r="H6">
        <v>2029</v>
      </c>
      <c r="I6">
        <v>0.53</v>
      </c>
      <c r="L6">
        <v>1</v>
      </c>
      <c r="N6">
        <v>0</v>
      </c>
      <c r="O6">
        <v>1</v>
      </c>
      <c r="P6" t="s">
        <v>755</v>
      </c>
      <c r="Q6" t="s">
        <v>673</v>
      </c>
    </row>
    <row r="7" spans="1:17">
      <c r="A7" t="s">
        <v>638</v>
      </c>
      <c r="B7" t="s">
        <v>349</v>
      </c>
      <c r="C7" t="s">
        <v>121</v>
      </c>
      <c r="D7" t="s">
        <v>122</v>
      </c>
      <c r="E7" t="s">
        <v>110</v>
      </c>
      <c r="F7" t="s">
        <v>114</v>
      </c>
      <c r="G7" t="s">
        <v>156</v>
      </c>
      <c r="H7">
        <v>2030</v>
      </c>
      <c r="I7">
        <v>0.75</v>
      </c>
      <c r="L7">
        <v>1</v>
      </c>
      <c r="N7">
        <v>0</v>
      </c>
      <c r="O7">
        <v>1</v>
      </c>
      <c r="P7" t="s">
        <v>755</v>
      </c>
      <c r="Q7" t="s">
        <v>673</v>
      </c>
    </row>
    <row r="8" spans="1:17">
      <c r="A8" t="s">
        <v>638</v>
      </c>
      <c r="B8" t="s">
        <v>349</v>
      </c>
      <c r="C8" t="s">
        <v>133</v>
      </c>
      <c r="D8" t="s">
        <v>639</v>
      </c>
      <c r="E8" t="s">
        <v>110</v>
      </c>
      <c r="F8" t="s">
        <v>114</v>
      </c>
      <c r="G8" t="s">
        <v>129</v>
      </c>
      <c r="H8">
        <v>2025</v>
      </c>
      <c r="I8">
        <v>2.5000000000000001E-2</v>
      </c>
      <c r="L8">
        <v>0</v>
      </c>
      <c r="N8">
        <v>0</v>
      </c>
      <c r="O8">
        <v>0</v>
      </c>
      <c r="Q8" t="s">
        <v>673</v>
      </c>
    </row>
    <row r="9" spans="1:17">
      <c r="A9" t="s">
        <v>638</v>
      </c>
      <c r="B9" t="s">
        <v>349</v>
      </c>
      <c r="C9" t="s">
        <v>133</v>
      </c>
      <c r="D9" t="s">
        <v>639</v>
      </c>
      <c r="E9" t="s">
        <v>110</v>
      </c>
      <c r="F9" t="s">
        <v>114</v>
      </c>
      <c r="G9" t="s">
        <v>129</v>
      </c>
      <c r="H9">
        <v>2026</v>
      </c>
      <c r="I9">
        <v>0.2</v>
      </c>
      <c r="L9">
        <v>0</v>
      </c>
      <c r="N9">
        <v>0</v>
      </c>
      <c r="O9">
        <v>0</v>
      </c>
      <c r="Q9" t="s">
        <v>673</v>
      </c>
    </row>
    <row r="10" spans="1:17">
      <c r="A10" t="s">
        <v>638</v>
      </c>
      <c r="B10" t="s">
        <v>349</v>
      </c>
      <c r="C10" t="s">
        <v>133</v>
      </c>
      <c r="D10" t="s">
        <v>639</v>
      </c>
      <c r="E10" t="s">
        <v>110</v>
      </c>
      <c r="F10" t="s">
        <v>114</v>
      </c>
      <c r="G10" t="s">
        <v>156</v>
      </c>
      <c r="H10">
        <v>2027</v>
      </c>
      <c r="I10">
        <v>0.3</v>
      </c>
      <c r="L10">
        <v>1</v>
      </c>
      <c r="N10">
        <v>0</v>
      </c>
      <c r="O10">
        <v>1</v>
      </c>
      <c r="P10" t="s">
        <v>755</v>
      </c>
      <c r="Q10" t="s">
        <v>673</v>
      </c>
    </row>
    <row r="11" spans="1:17">
      <c r="A11" t="s">
        <v>638</v>
      </c>
      <c r="B11" t="s">
        <v>349</v>
      </c>
      <c r="C11" t="s">
        <v>133</v>
      </c>
      <c r="D11" t="s">
        <v>639</v>
      </c>
      <c r="E11" t="s">
        <v>110</v>
      </c>
      <c r="F11" t="s">
        <v>114</v>
      </c>
      <c r="G11" t="s">
        <v>156</v>
      </c>
      <c r="H11">
        <v>2028</v>
      </c>
      <c r="I11">
        <v>0.42</v>
      </c>
      <c r="L11">
        <v>1</v>
      </c>
      <c r="N11">
        <v>0</v>
      </c>
      <c r="O11">
        <v>1</v>
      </c>
      <c r="P11" t="s">
        <v>755</v>
      </c>
      <c r="Q11" t="s">
        <v>673</v>
      </c>
    </row>
    <row r="12" spans="1:17">
      <c r="A12" t="s">
        <v>638</v>
      </c>
      <c r="B12" t="s">
        <v>349</v>
      </c>
      <c r="C12" t="s">
        <v>133</v>
      </c>
      <c r="D12" t="s">
        <v>639</v>
      </c>
      <c r="E12" t="s">
        <v>110</v>
      </c>
      <c r="F12" t="s">
        <v>114</v>
      </c>
      <c r="G12" t="s">
        <v>156</v>
      </c>
      <c r="H12">
        <v>2029</v>
      </c>
      <c r="I12">
        <v>0.53</v>
      </c>
      <c r="L12">
        <v>1</v>
      </c>
      <c r="N12">
        <v>0</v>
      </c>
      <c r="O12">
        <v>1</v>
      </c>
      <c r="P12" t="s">
        <v>755</v>
      </c>
      <c r="Q12" t="s">
        <v>673</v>
      </c>
    </row>
    <row r="13" spans="1:17">
      <c r="A13" t="s">
        <v>638</v>
      </c>
      <c r="B13" t="s">
        <v>349</v>
      </c>
      <c r="C13" t="s">
        <v>133</v>
      </c>
      <c r="D13" t="s">
        <v>639</v>
      </c>
      <c r="E13" t="s">
        <v>110</v>
      </c>
      <c r="F13" t="s">
        <v>114</v>
      </c>
      <c r="G13" t="s">
        <v>156</v>
      </c>
      <c r="H13">
        <v>2030</v>
      </c>
      <c r="I13">
        <v>0.75</v>
      </c>
      <c r="L13">
        <v>1</v>
      </c>
      <c r="N13">
        <v>0</v>
      </c>
      <c r="O13">
        <v>1</v>
      </c>
      <c r="P13" t="s">
        <v>755</v>
      </c>
      <c r="Q13" t="s">
        <v>673</v>
      </c>
    </row>
    <row r="14" spans="1:17">
      <c r="A14" t="s">
        <v>638</v>
      </c>
      <c r="B14" t="s">
        <v>349</v>
      </c>
      <c r="C14" t="s">
        <v>172</v>
      </c>
      <c r="D14" t="s">
        <v>173</v>
      </c>
      <c r="E14" t="s">
        <v>110</v>
      </c>
      <c r="F14" t="s">
        <v>114</v>
      </c>
      <c r="G14" t="s">
        <v>129</v>
      </c>
      <c r="H14">
        <v>2025</v>
      </c>
      <c r="I14">
        <v>1.2</v>
      </c>
      <c r="L14">
        <v>0</v>
      </c>
      <c r="N14">
        <v>0</v>
      </c>
      <c r="O14">
        <v>0</v>
      </c>
      <c r="Q14" t="s">
        <v>673</v>
      </c>
    </row>
    <row r="15" spans="1:17">
      <c r="A15" t="s">
        <v>638</v>
      </c>
      <c r="B15" t="s">
        <v>349</v>
      </c>
      <c r="C15" t="s">
        <v>172</v>
      </c>
      <c r="D15" t="s">
        <v>173</v>
      </c>
      <c r="E15" t="s">
        <v>110</v>
      </c>
      <c r="F15" t="s">
        <v>114</v>
      </c>
      <c r="G15" t="s">
        <v>129</v>
      </c>
      <c r="H15">
        <v>2026</v>
      </c>
      <c r="I15">
        <v>1.3</v>
      </c>
      <c r="L15">
        <v>0</v>
      </c>
      <c r="N15">
        <v>0</v>
      </c>
      <c r="O15">
        <v>0</v>
      </c>
      <c r="Q15" t="s">
        <v>673</v>
      </c>
    </row>
    <row r="16" spans="1:17">
      <c r="A16" t="s">
        <v>638</v>
      </c>
      <c r="B16" t="s">
        <v>349</v>
      </c>
      <c r="C16" t="s">
        <v>172</v>
      </c>
      <c r="D16" t="s">
        <v>173</v>
      </c>
      <c r="E16" t="s">
        <v>110</v>
      </c>
      <c r="F16" t="s">
        <v>114</v>
      </c>
      <c r="G16" t="s">
        <v>156</v>
      </c>
      <c r="H16">
        <v>2027</v>
      </c>
      <c r="I16">
        <v>1.4</v>
      </c>
      <c r="L16">
        <v>1</v>
      </c>
      <c r="N16">
        <v>0</v>
      </c>
      <c r="O16">
        <v>1</v>
      </c>
      <c r="P16" t="s">
        <v>755</v>
      </c>
      <c r="Q16" t="s">
        <v>673</v>
      </c>
    </row>
    <row r="17" spans="1:17">
      <c r="A17" t="s">
        <v>638</v>
      </c>
      <c r="B17" t="s">
        <v>349</v>
      </c>
      <c r="C17" t="s">
        <v>172</v>
      </c>
      <c r="D17" t="s">
        <v>173</v>
      </c>
      <c r="E17" t="s">
        <v>110</v>
      </c>
      <c r="F17" t="s">
        <v>114</v>
      </c>
      <c r="G17" t="s">
        <v>156</v>
      </c>
      <c r="H17">
        <v>2028</v>
      </c>
      <c r="I17">
        <v>1.5</v>
      </c>
      <c r="L17">
        <v>1</v>
      </c>
      <c r="N17">
        <v>0</v>
      </c>
      <c r="O17">
        <v>1</v>
      </c>
      <c r="P17" t="s">
        <v>755</v>
      </c>
      <c r="Q17" t="s">
        <v>673</v>
      </c>
    </row>
    <row r="18" spans="1:17">
      <c r="A18" t="s">
        <v>638</v>
      </c>
      <c r="B18" t="s">
        <v>349</v>
      </c>
      <c r="C18" t="s">
        <v>172</v>
      </c>
      <c r="D18" t="s">
        <v>173</v>
      </c>
      <c r="E18" t="s">
        <v>110</v>
      </c>
      <c r="F18" t="s">
        <v>114</v>
      </c>
      <c r="G18" t="s">
        <v>156</v>
      </c>
      <c r="H18">
        <v>2029</v>
      </c>
      <c r="I18">
        <v>1.6</v>
      </c>
      <c r="L18">
        <v>1</v>
      </c>
      <c r="N18">
        <v>0</v>
      </c>
      <c r="O18">
        <v>1</v>
      </c>
      <c r="P18" t="s">
        <v>755</v>
      </c>
      <c r="Q18" t="s">
        <v>673</v>
      </c>
    </row>
    <row r="19" spans="1:17">
      <c r="A19" t="s">
        <v>638</v>
      </c>
      <c r="B19" t="s">
        <v>349</v>
      </c>
      <c r="C19" t="s">
        <v>172</v>
      </c>
      <c r="D19" t="s">
        <v>173</v>
      </c>
      <c r="E19" t="s">
        <v>110</v>
      </c>
      <c r="F19" t="s">
        <v>114</v>
      </c>
      <c r="G19" t="s">
        <v>156</v>
      </c>
      <c r="H19">
        <v>2030</v>
      </c>
      <c r="I19">
        <v>1.7</v>
      </c>
      <c r="L19">
        <v>1</v>
      </c>
      <c r="N19">
        <v>0</v>
      </c>
      <c r="O19">
        <v>1</v>
      </c>
      <c r="P19" t="s">
        <v>755</v>
      </c>
      <c r="Q19" t="s">
        <v>673</v>
      </c>
    </row>
    <row r="20" spans="1:17">
      <c r="A20" t="s">
        <v>638</v>
      </c>
      <c r="B20" t="s">
        <v>349</v>
      </c>
      <c r="C20" t="s">
        <v>196</v>
      </c>
      <c r="D20" t="s">
        <v>197</v>
      </c>
      <c r="E20" t="s">
        <v>110</v>
      </c>
      <c r="F20" t="s">
        <v>114</v>
      </c>
      <c r="G20" t="s">
        <v>129</v>
      </c>
      <c r="H20">
        <v>2025</v>
      </c>
      <c r="I20">
        <v>1.2</v>
      </c>
      <c r="L20">
        <v>0</v>
      </c>
      <c r="N20">
        <v>0</v>
      </c>
      <c r="O20">
        <v>0</v>
      </c>
      <c r="Q20" t="s">
        <v>673</v>
      </c>
    </row>
    <row r="21" spans="1:17">
      <c r="A21" t="s">
        <v>638</v>
      </c>
      <c r="B21" t="s">
        <v>349</v>
      </c>
      <c r="C21" t="s">
        <v>196</v>
      </c>
      <c r="D21" t="s">
        <v>197</v>
      </c>
      <c r="E21" t="s">
        <v>110</v>
      </c>
      <c r="F21" t="s">
        <v>114</v>
      </c>
      <c r="G21" t="s">
        <v>129</v>
      </c>
      <c r="H21">
        <v>2026</v>
      </c>
      <c r="I21">
        <v>1.3</v>
      </c>
      <c r="L21">
        <v>0</v>
      </c>
      <c r="N21">
        <v>0</v>
      </c>
      <c r="O21">
        <v>0</v>
      </c>
      <c r="Q21" t="s">
        <v>673</v>
      </c>
    </row>
    <row r="22" spans="1:17">
      <c r="A22" t="s">
        <v>638</v>
      </c>
      <c r="B22" t="s">
        <v>349</v>
      </c>
      <c r="C22" t="s">
        <v>196</v>
      </c>
      <c r="D22" t="s">
        <v>197</v>
      </c>
      <c r="E22" t="s">
        <v>110</v>
      </c>
      <c r="F22" t="s">
        <v>114</v>
      </c>
      <c r="G22" t="s">
        <v>156</v>
      </c>
      <c r="H22">
        <v>2027</v>
      </c>
      <c r="I22">
        <v>1.4</v>
      </c>
      <c r="L22">
        <v>1</v>
      </c>
      <c r="N22">
        <v>0</v>
      </c>
      <c r="O22">
        <v>1</v>
      </c>
      <c r="P22" t="s">
        <v>755</v>
      </c>
      <c r="Q22" t="s">
        <v>673</v>
      </c>
    </row>
    <row r="23" spans="1:17">
      <c r="A23" t="s">
        <v>638</v>
      </c>
      <c r="B23" t="s">
        <v>349</v>
      </c>
      <c r="C23" t="s">
        <v>196</v>
      </c>
      <c r="D23" t="s">
        <v>197</v>
      </c>
      <c r="E23" t="s">
        <v>110</v>
      </c>
      <c r="F23" t="s">
        <v>114</v>
      </c>
      <c r="G23" t="s">
        <v>156</v>
      </c>
      <c r="H23">
        <v>2028</v>
      </c>
      <c r="I23">
        <v>1.5</v>
      </c>
      <c r="L23">
        <v>1</v>
      </c>
      <c r="N23">
        <v>0</v>
      </c>
      <c r="O23">
        <v>1</v>
      </c>
      <c r="P23" t="s">
        <v>755</v>
      </c>
      <c r="Q23" t="s">
        <v>673</v>
      </c>
    </row>
    <row r="24" spans="1:17">
      <c r="A24" t="s">
        <v>638</v>
      </c>
      <c r="B24" t="s">
        <v>349</v>
      </c>
      <c r="C24" t="s">
        <v>196</v>
      </c>
      <c r="D24" t="s">
        <v>197</v>
      </c>
      <c r="E24" t="s">
        <v>110</v>
      </c>
      <c r="F24" t="s">
        <v>114</v>
      </c>
      <c r="G24" t="s">
        <v>156</v>
      </c>
      <c r="H24">
        <v>2029</v>
      </c>
      <c r="I24">
        <v>1.6</v>
      </c>
      <c r="L24">
        <v>1</v>
      </c>
      <c r="N24">
        <v>0</v>
      </c>
      <c r="O24">
        <v>1</v>
      </c>
      <c r="P24" t="s">
        <v>755</v>
      </c>
      <c r="Q24" t="s">
        <v>673</v>
      </c>
    </row>
    <row r="25" spans="1:17">
      <c r="A25" t="s">
        <v>638</v>
      </c>
      <c r="B25" t="s">
        <v>349</v>
      </c>
      <c r="C25" t="s">
        <v>196</v>
      </c>
      <c r="D25" t="s">
        <v>197</v>
      </c>
      <c r="E25" t="s">
        <v>110</v>
      </c>
      <c r="F25" t="s">
        <v>114</v>
      </c>
      <c r="G25" t="s">
        <v>156</v>
      </c>
      <c r="H25">
        <v>2030</v>
      </c>
      <c r="I25">
        <v>1.7</v>
      </c>
      <c r="L25">
        <v>1</v>
      </c>
      <c r="N25">
        <v>0</v>
      </c>
      <c r="O25">
        <v>1</v>
      </c>
      <c r="P25" t="s">
        <v>755</v>
      </c>
      <c r="Q25" t="s">
        <v>673</v>
      </c>
    </row>
    <row r="26" spans="1:17">
      <c r="A26" t="s">
        <v>638</v>
      </c>
      <c r="B26" t="s">
        <v>349</v>
      </c>
      <c r="C26" t="s">
        <v>320</v>
      </c>
      <c r="D26" t="s">
        <v>321</v>
      </c>
      <c r="E26" t="s">
        <v>175</v>
      </c>
      <c r="F26" t="s">
        <v>114</v>
      </c>
      <c r="G26" t="s">
        <v>129</v>
      </c>
      <c r="H26">
        <v>2025</v>
      </c>
      <c r="I26">
        <v>0</v>
      </c>
      <c r="L26">
        <v>0</v>
      </c>
      <c r="N26">
        <v>1</v>
      </c>
      <c r="O26">
        <v>1</v>
      </c>
      <c r="Q26" t="s">
        <v>673</v>
      </c>
    </row>
    <row r="27" spans="1:17">
      <c r="A27" t="s">
        <v>638</v>
      </c>
      <c r="B27" t="s">
        <v>349</v>
      </c>
      <c r="C27" t="s">
        <v>320</v>
      </c>
      <c r="D27" t="s">
        <v>321</v>
      </c>
      <c r="E27" t="s">
        <v>175</v>
      </c>
      <c r="F27" t="s">
        <v>114</v>
      </c>
      <c r="G27" t="s">
        <v>129</v>
      </c>
      <c r="H27">
        <v>2026</v>
      </c>
      <c r="I27">
        <v>0</v>
      </c>
      <c r="L27">
        <v>0</v>
      </c>
      <c r="N27">
        <v>1</v>
      </c>
      <c r="O27">
        <v>1</v>
      </c>
      <c r="Q27" t="s">
        <v>673</v>
      </c>
    </row>
    <row r="28" spans="1:17">
      <c r="A28" t="s">
        <v>638</v>
      </c>
      <c r="B28" t="s">
        <v>349</v>
      </c>
      <c r="C28" t="s">
        <v>320</v>
      </c>
      <c r="D28" t="s">
        <v>321</v>
      </c>
      <c r="E28" t="s">
        <v>175</v>
      </c>
      <c r="F28" t="s">
        <v>114</v>
      </c>
      <c r="G28" t="s">
        <v>129</v>
      </c>
      <c r="H28">
        <v>2027</v>
      </c>
      <c r="I28">
        <v>0</v>
      </c>
      <c r="L28">
        <v>0</v>
      </c>
      <c r="N28">
        <v>1</v>
      </c>
      <c r="O28">
        <v>1</v>
      </c>
      <c r="Q28" t="s">
        <v>673</v>
      </c>
    </row>
    <row r="29" spans="1:17">
      <c r="A29" t="s">
        <v>638</v>
      </c>
      <c r="B29" t="s">
        <v>349</v>
      </c>
      <c r="C29" t="s">
        <v>320</v>
      </c>
      <c r="D29" t="s">
        <v>321</v>
      </c>
      <c r="E29" t="s">
        <v>175</v>
      </c>
      <c r="F29" t="s">
        <v>114</v>
      </c>
      <c r="G29" t="s">
        <v>129</v>
      </c>
      <c r="H29">
        <v>2028</v>
      </c>
      <c r="I29">
        <v>0.3</v>
      </c>
      <c r="L29">
        <v>0</v>
      </c>
      <c r="N29">
        <v>1</v>
      </c>
      <c r="O29">
        <v>1</v>
      </c>
      <c r="Q29" t="s">
        <v>673</v>
      </c>
    </row>
    <row r="30" spans="1:17">
      <c r="A30" t="s">
        <v>638</v>
      </c>
      <c r="B30" t="s">
        <v>349</v>
      </c>
      <c r="C30" t="s">
        <v>320</v>
      </c>
      <c r="D30" t="s">
        <v>321</v>
      </c>
      <c r="E30" t="s">
        <v>175</v>
      </c>
      <c r="F30" t="s">
        <v>114</v>
      </c>
      <c r="G30" t="s">
        <v>129</v>
      </c>
      <c r="H30">
        <v>2029</v>
      </c>
      <c r="I30">
        <v>1.9</v>
      </c>
      <c r="L30">
        <v>0</v>
      </c>
      <c r="N30">
        <v>1</v>
      </c>
      <c r="O30">
        <v>1</v>
      </c>
      <c r="Q30" t="s">
        <v>673</v>
      </c>
    </row>
    <row r="31" spans="1:17">
      <c r="A31" t="s">
        <v>638</v>
      </c>
      <c r="B31" t="s">
        <v>349</v>
      </c>
      <c r="C31" t="s">
        <v>320</v>
      </c>
      <c r="D31" t="s">
        <v>321</v>
      </c>
      <c r="E31" t="s">
        <v>175</v>
      </c>
      <c r="F31" t="s">
        <v>114</v>
      </c>
      <c r="G31" t="s">
        <v>129</v>
      </c>
      <c r="H31">
        <v>2030</v>
      </c>
      <c r="I31">
        <v>8.3000000000000007</v>
      </c>
      <c r="L31">
        <v>0</v>
      </c>
      <c r="N31">
        <v>1</v>
      </c>
      <c r="O31">
        <v>1</v>
      </c>
      <c r="Q31" t="s">
        <v>673</v>
      </c>
    </row>
    <row r="32" spans="1:17">
      <c r="A32" t="s">
        <v>638</v>
      </c>
      <c r="B32" t="s">
        <v>349</v>
      </c>
      <c r="C32" t="s">
        <v>537</v>
      </c>
      <c r="D32" t="s">
        <v>538</v>
      </c>
      <c r="E32" t="s">
        <v>175</v>
      </c>
      <c r="F32" t="s">
        <v>114</v>
      </c>
      <c r="G32" t="s">
        <v>129</v>
      </c>
      <c r="H32">
        <v>2025</v>
      </c>
      <c r="I32">
        <v>11.5</v>
      </c>
      <c r="L32">
        <v>0</v>
      </c>
      <c r="N32">
        <v>1</v>
      </c>
      <c r="O32">
        <v>0</v>
      </c>
      <c r="Q32" t="s">
        <v>673</v>
      </c>
    </row>
    <row r="33" spans="1:17">
      <c r="A33" t="s">
        <v>638</v>
      </c>
      <c r="B33" t="s">
        <v>349</v>
      </c>
      <c r="C33" t="s">
        <v>537</v>
      </c>
      <c r="D33" t="s">
        <v>538</v>
      </c>
      <c r="E33" t="s">
        <v>175</v>
      </c>
      <c r="F33" t="s">
        <v>114</v>
      </c>
      <c r="G33" t="s">
        <v>129</v>
      </c>
      <c r="H33">
        <v>2026</v>
      </c>
      <c r="I33">
        <v>13.7</v>
      </c>
      <c r="L33">
        <v>0</v>
      </c>
      <c r="N33">
        <v>1</v>
      </c>
      <c r="O33">
        <v>0</v>
      </c>
      <c r="Q33" t="s">
        <v>673</v>
      </c>
    </row>
    <row r="34" spans="1:17">
      <c r="A34" t="s">
        <v>638</v>
      </c>
      <c r="B34" t="s">
        <v>349</v>
      </c>
      <c r="C34" t="s">
        <v>537</v>
      </c>
      <c r="D34" t="s">
        <v>538</v>
      </c>
      <c r="E34" t="s">
        <v>175</v>
      </c>
      <c r="F34" t="s">
        <v>114</v>
      </c>
      <c r="G34" t="s">
        <v>129</v>
      </c>
      <c r="H34">
        <v>2027</v>
      </c>
      <c r="I34">
        <v>16.5</v>
      </c>
      <c r="L34">
        <v>0</v>
      </c>
      <c r="N34">
        <v>1</v>
      </c>
      <c r="O34">
        <v>0</v>
      </c>
      <c r="Q34" t="s">
        <v>673</v>
      </c>
    </row>
    <row r="35" spans="1:17">
      <c r="A35" t="s">
        <v>638</v>
      </c>
      <c r="B35" t="s">
        <v>349</v>
      </c>
      <c r="C35" t="s">
        <v>537</v>
      </c>
      <c r="D35" t="s">
        <v>538</v>
      </c>
      <c r="E35" t="s">
        <v>175</v>
      </c>
      <c r="F35" t="s">
        <v>114</v>
      </c>
      <c r="G35" t="s">
        <v>129</v>
      </c>
      <c r="H35">
        <v>2028</v>
      </c>
      <c r="I35">
        <v>21.4</v>
      </c>
      <c r="L35">
        <v>0</v>
      </c>
      <c r="N35">
        <v>1</v>
      </c>
      <c r="O35">
        <v>0</v>
      </c>
      <c r="Q35" t="s">
        <v>673</v>
      </c>
    </row>
    <row r="36" spans="1:17">
      <c r="A36" t="s">
        <v>638</v>
      </c>
      <c r="B36" t="s">
        <v>349</v>
      </c>
      <c r="C36" t="s">
        <v>537</v>
      </c>
      <c r="D36" t="s">
        <v>538</v>
      </c>
      <c r="E36" t="s">
        <v>175</v>
      </c>
      <c r="F36" t="s">
        <v>114</v>
      </c>
      <c r="G36" t="s">
        <v>129</v>
      </c>
      <c r="H36">
        <v>2029</v>
      </c>
      <c r="I36">
        <v>28.6</v>
      </c>
      <c r="L36">
        <v>0</v>
      </c>
      <c r="N36">
        <v>1</v>
      </c>
      <c r="O36">
        <v>0</v>
      </c>
      <c r="Q36" t="s">
        <v>673</v>
      </c>
    </row>
    <row r="37" spans="1:17">
      <c r="A37" t="s">
        <v>638</v>
      </c>
      <c r="B37" t="s">
        <v>349</v>
      </c>
      <c r="C37" t="s">
        <v>537</v>
      </c>
      <c r="D37" t="s">
        <v>538</v>
      </c>
      <c r="E37" t="s">
        <v>175</v>
      </c>
      <c r="F37" t="s">
        <v>114</v>
      </c>
      <c r="G37" t="s">
        <v>129</v>
      </c>
      <c r="H37">
        <v>2030</v>
      </c>
      <c r="I37">
        <v>27.5</v>
      </c>
      <c r="L37">
        <v>0</v>
      </c>
      <c r="N37">
        <v>1</v>
      </c>
      <c r="O37">
        <v>0</v>
      </c>
      <c r="Q37" t="s">
        <v>673</v>
      </c>
    </row>
    <row r="38" spans="1:17">
      <c r="A38" t="s">
        <v>638</v>
      </c>
      <c r="B38" t="s">
        <v>349</v>
      </c>
      <c r="C38" t="s">
        <v>574</v>
      </c>
      <c r="D38" t="s">
        <v>575</v>
      </c>
      <c r="E38" t="s">
        <v>199</v>
      </c>
      <c r="F38" t="s">
        <v>114</v>
      </c>
      <c r="G38" t="s">
        <v>117</v>
      </c>
      <c r="H38">
        <v>2023</v>
      </c>
      <c r="I38">
        <v>9631</v>
      </c>
      <c r="L38">
        <v>0</v>
      </c>
      <c r="N38">
        <v>1</v>
      </c>
      <c r="O38">
        <v>0</v>
      </c>
      <c r="Q38" t="s">
        <v>673</v>
      </c>
    </row>
    <row r="39" spans="1:17">
      <c r="A39" t="s">
        <v>638</v>
      </c>
      <c r="B39" t="s">
        <v>349</v>
      </c>
      <c r="C39" t="s">
        <v>574</v>
      </c>
      <c r="D39" t="s">
        <v>575</v>
      </c>
      <c r="E39" t="s">
        <v>199</v>
      </c>
      <c r="F39" t="s">
        <v>114</v>
      </c>
      <c r="G39" t="s">
        <v>168</v>
      </c>
      <c r="H39">
        <v>2030</v>
      </c>
      <c r="I39">
        <v>44364</v>
      </c>
      <c r="L39">
        <v>0</v>
      </c>
      <c r="N39">
        <v>1</v>
      </c>
      <c r="O39">
        <v>0</v>
      </c>
      <c r="Q39" t="s">
        <v>673</v>
      </c>
    </row>
    <row r="40" spans="1:17">
      <c r="A40" t="s">
        <v>638</v>
      </c>
      <c r="B40" t="s">
        <v>349</v>
      </c>
      <c r="C40" t="s">
        <v>574</v>
      </c>
      <c r="D40" t="s">
        <v>575</v>
      </c>
      <c r="E40" t="s">
        <v>199</v>
      </c>
      <c r="F40" t="s">
        <v>114</v>
      </c>
      <c r="G40" t="s">
        <v>180</v>
      </c>
      <c r="H40">
        <v>2030</v>
      </c>
      <c r="I40">
        <v>192337</v>
      </c>
      <c r="L40">
        <v>1</v>
      </c>
      <c r="N40">
        <v>1</v>
      </c>
      <c r="O40">
        <v>0</v>
      </c>
      <c r="Q40" t="s">
        <v>673</v>
      </c>
    </row>
    <row r="41" spans="1:17">
      <c r="A41" t="s">
        <v>638</v>
      </c>
      <c r="B41" t="s">
        <v>349</v>
      </c>
      <c r="C41" t="s">
        <v>582</v>
      </c>
      <c r="D41" t="s">
        <v>583</v>
      </c>
      <c r="E41" t="s">
        <v>199</v>
      </c>
      <c r="F41" t="s">
        <v>114</v>
      </c>
      <c r="G41" t="s">
        <v>117</v>
      </c>
      <c r="H41">
        <v>2023</v>
      </c>
      <c r="I41">
        <v>638</v>
      </c>
      <c r="L41">
        <v>0</v>
      </c>
      <c r="N41">
        <v>1</v>
      </c>
      <c r="O41">
        <v>0</v>
      </c>
      <c r="Q41" t="s">
        <v>673</v>
      </c>
    </row>
    <row r="42" spans="1:17">
      <c r="A42" t="s">
        <v>638</v>
      </c>
      <c r="B42" t="s">
        <v>349</v>
      </c>
      <c r="C42" t="s">
        <v>582</v>
      </c>
      <c r="D42" t="s">
        <v>583</v>
      </c>
      <c r="E42" t="s">
        <v>199</v>
      </c>
      <c r="F42" t="s">
        <v>114</v>
      </c>
      <c r="G42" t="s">
        <v>168</v>
      </c>
      <c r="H42">
        <v>2030</v>
      </c>
      <c r="I42">
        <v>6628</v>
      </c>
      <c r="L42">
        <v>0</v>
      </c>
      <c r="N42">
        <v>1</v>
      </c>
      <c r="O42">
        <v>0</v>
      </c>
      <c r="Q42" t="s">
        <v>673</v>
      </c>
    </row>
    <row r="43" spans="1:17">
      <c r="A43" t="s">
        <v>638</v>
      </c>
      <c r="B43" t="s">
        <v>349</v>
      </c>
      <c r="C43" t="s">
        <v>582</v>
      </c>
      <c r="D43" t="s">
        <v>583</v>
      </c>
      <c r="E43" t="s">
        <v>199</v>
      </c>
      <c r="F43" t="s">
        <v>114</v>
      </c>
      <c r="G43" t="s">
        <v>180</v>
      </c>
      <c r="H43">
        <v>2030</v>
      </c>
      <c r="I43">
        <v>21513</v>
      </c>
      <c r="L43">
        <v>1</v>
      </c>
      <c r="N43">
        <v>1</v>
      </c>
      <c r="O43">
        <v>0</v>
      </c>
      <c r="Q43" t="s">
        <v>673</v>
      </c>
    </row>
    <row r="44" spans="1:17">
      <c r="A44" t="s">
        <v>638</v>
      </c>
      <c r="B44" t="s">
        <v>349</v>
      </c>
      <c r="C44" t="s">
        <v>586</v>
      </c>
      <c r="D44" t="s">
        <v>587</v>
      </c>
      <c r="E44" t="s">
        <v>199</v>
      </c>
      <c r="F44" t="s">
        <v>114</v>
      </c>
      <c r="G44" t="s">
        <v>117</v>
      </c>
      <c r="H44">
        <v>2023</v>
      </c>
      <c r="I44">
        <v>15</v>
      </c>
      <c r="L44">
        <v>0</v>
      </c>
      <c r="N44">
        <v>1</v>
      </c>
      <c r="O44">
        <v>0</v>
      </c>
      <c r="Q44" t="s">
        <v>673</v>
      </c>
    </row>
    <row r="45" spans="1:17">
      <c r="A45" t="s">
        <v>638</v>
      </c>
      <c r="B45" t="s">
        <v>349</v>
      </c>
      <c r="C45" t="s">
        <v>586</v>
      </c>
      <c r="D45" t="s">
        <v>587</v>
      </c>
      <c r="E45" t="s">
        <v>199</v>
      </c>
      <c r="F45" t="s">
        <v>114</v>
      </c>
      <c r="G45" t="s">
        <v>168</v>
      </c>
      <c r="H45">
        <v>2030</v>
      </c>
      <c r="I45">
        <v>0</v>
      </c>
      <c r="L45">
        <v>0</v>
      </c>
      <c r="N45">
        <v>1</v>
      </c>
      <c r="O45">
        <v>1</v>
      </c>
      <c r="Q45" t="s">
        <v>673</v>
      </c>
    </row>
    <row r="46" spans="1:17">
      <c r="A46" t="s">
        <v>638</v>
      </c>
      <c r="B46" t="s">
        <v>349</v>
      </c>
      <c r="C46" t="s">
        <v>586</v>
      </c>
      <c r="D46" t="s">
        <v>587</v>
      </c>
      <c r="E46" t="s">
        <v>199</v>
      </c>
      <c r="F46" t="s">
        <v>114</v>
      </c>
      <c r="G46" t="s">
        <v>180</v>
      </c>
      <c r="H46">
        <v>2030</v>
      </c>
      <c r="I46">
        <v>9956</v>
      </c>
      <c r="L46">
        <v>1</v>
      </c>
      <c r="N46">
        <v>1</v>
      </c>
      <c r="O46">
        <v>0</v>
      </c>
      <c r="Q46" t="s">
        <v>673</v>
      </c>
    </row>
    <row r="47" spans="1:17">
      <c r="A47" t="s">
        <v>638</v>
      </c>
      <c r="B47" t="s">
        <v>349</v>
      </c>
      <c r="C47" t="s">
        <v>578</v>
      </c>
      <c r="D47" t="s">
        <v>756</v>
      </c>
      <c r="E47" t="s">
        <v>199</v>
      </c>
      <c r="F47" t="s">
        <v>114</v>
      </c>
      <c r="G47" t="s">
        <v>117</v>
      </c>
      <c r="H47">
        <v>2023</v>
      </c>
      <c r="I47">
        <v>5701</v>
      </c>
      <c r="L47">
        <v>0</v>
      </c>
      <c r="N47">
        <v>1</v>
      </c>
      <c r="O47">
        <v>0</v>
      </c>
      <c r="Q47" t="s">
        <v>673</v>
      </c>
    </row>
    <row r="48" spans="1:17">
      <c r="A48" t="s">
        <v>638</v>
      </c>
      <c r="B48" t="s">
        <v>349</v>
      </c>
      <c r="C48" t="s">
        <v>578</v>
      </c>
      <c r="D48" t="s">
        <v>756</v>
      </c>
      <c r="E48" t="s">
        <v>199</v>
      </c>
      <c r="F48" t="s">
        <v>114</v>
      </c>
      <c r="G48" t="s">
        <v>168</v>
      </c>
      <c r="H48">
        <v>2030</v>
      </c>
      <c r="I48">
        <v>112078</v>
      </c>
      <c r="L48">
        <v>0</v>
      </c>
      <c r="N48">
        <v>1</v>
      </c>
      <c r="O48">
        <v>0</v>
      </c>
      <c r="Q48" t="s">
        <v>673</v>
      </c>
    </row>
    <row r="49" spans="1:17">
      <c r="A49" t="s">
        <v>638</v>
      </c>
      <c r="B49" t="s">
        <v>349</v>
      </c>
      <c r="C49" t="s">
        <v>578</v>
      </c>
      <c r="D49" t="s">
        <v>756</v>
      </c>
      <c r="E49" t="s">
        <v>199</v>
      </c>
      <c r="F49" t="s">
        <v>114</v>
      </c>
      <c r="G49" t="s">
        <v>180</v>
      </c>
      <c r="H49">
        <v>2030</v>
      </c>
      <c r="I49">
        <v>15636</v>
      </c>
      <c r="L49">
        <v>1</v>
      </c>
      <c r="N49">
        <v>1</v>
      </c>
      <c r="O49">
        <v>0</v>
      </c>
      <c r="Q49" t="s">
        <v>673</v>
      </c>
    </row>
    <row r="50" spans="1:17" ht="15" customHeight="1">
      <c r="A50" t="s">
        <v>638</v>
      </c>
      <c r="B50" t="s">
        <v>349</v>
      </c>
      <c r="C50" s="27" t="s">
        <v>597</v>
      </c>
      <c r="D50" s="27" t="s">
        <v>598</v>
      </c>
      <c r="E50" t="s">
        <v>199</v>
      </c>
      <c r="F50" t="s">
        <v>114</v>
      </c>
      <c r="G50" t="s">
        <v>117</v>
      </c>
      <c r="H50">
        <v>2023</v>
      </c>
      <c r="I50">
        <v>0</v>
      </c>
      <c r="L50">
        <v>0</v>
      </c>
      <c r="N50">
        <v>1</v>
      </c>
      <c r="O50">
        <v>0</v>
      </c>
      <c r="Q50" t="s">
        <v>673</v>
      </c>
    </row>
    <row r="51" spans="1:17" ht="43.5">
      <c r="A51" t="s">
        <v>638</v>
      </c>
      <c r="B51" t="s">
        <v>349</v>
      </c>
      <c r="C51" s="27" t="s">
        <v>597</v>
      </c>
      <c r="D51" s="27" t="s">
        <v>598</v>
      </c>
      <c r="E51" t="s">
        <v>199</v>
      </c>
      <c r="F51" t="s">
        <v>114</v>
      </c>
      <c r="G51" t="s">
        <v>168</v>
      </c>
      <c r="H51">
        <v>2030</v>
      </c>
      <c r="I51">
        <v>0</v>
      </c>
      <c r="L51">
        <v>0</v>
      </c>
      <c r="N51">
        <v>1</v>
      </c>
      <c r="O51">
        <v>0</v>
      </c>
      <c r="Q51" t="s">
        <v>673</v>
      </c>
    </row>
    <row r="52" spans="1:17" ht="43.5">
      <c r="A52" t="s">
        <v>638</v>
      </c>
      <c r="B52" t="s">
        <v>349</v>
      </c>
      <c r="C52" s="27" t="s">
        <v>597</v>
      </c>
      <c r="D52" s="27" t="s">
        <v>598</v>
      </c>
      <c r="E52" t="s">
        <v>199</v>
      </c>
      <c r="F52" t="s">
        <v>114</v>
      </c>
      <c r="G52" t="s">
        <v>180</v>
      </c>
      <c r="H52">
        <v>2030</v>
      </c>
      <c r="I52">
        <v>1233</v>
      </c>
      <c r="L52">
        <v>1</v>
      </c>
      <c r="N52">
        <v>1</v>
      </c>
      <c r="O52">
        <v>0</v>
      </c>
      <c r="Q52" t="s">
        <v>673</v>
      </c>
    </row>
    <row r="53" spans="1:17" ht="57.75">
      <c r="A53" t="s">
        <v>638</v>
      </c>
      <c r="B53" t="s">
        <v>349</v>
      </c>
      <c r="C53" s="27" t="s">
        <v>599</v>
      </c>
      <c r="D53" s="27" t="s">
        <v>600</v>
      </c>
      <c r="E53" t="s">
        <v>199</v>
      </c>
      <c r="F53" t="s">
        <v>114</v>
      </c>
      <c r="G53" t="s">
        <v>117</v>
      </c>
      <c r="H53">
        <v>2023</v>
      </c>
      <c r="I53">
        <v>0</v>
      </c>
      <c r="L53">
        <v>0</v>
      </c>
      <c r="N53">
        <v>1</v>
      </c>
      <c r="O53">
        <v>0</v>
      </c>
      <c r="Q53" t="s">
        <v>673</v>
      </c>
    </row>
    <row r="54" spans="1:17" ht="57.75">
      <c r="A54" t="s">
        <v>638</v>
      </c>
      <c r="B54" t="s">
        <v>349</v>
      </c>
      <c r="C54" s="27" t="s">
        <v>599</v>
      </c>
      <c r="D54" s="27" t="s">
        <v>600</v>
      </c>
      <c r="E54" t="s">
        <v>199</v>
      </c>
      <c r="F54" t="s">
        <v>114</v>
      </c>
      <c r="G54" t="s">
        <v>168</v>
      </c>
      <c r="H54">
        <v>2030</v>
      </c>
      <c r="I54">
        <v>5414</v>
      </c>
      <c r="L54">
        <v>0</v>
      </c>
      <c r="N54">
        <v>1</v>
      </c>
      <c r="O54">
        <v>0</v>
      </c>
      <c r="Q54" t="s">
        <v>673</v>
      </c>
    </row>
    <row r="55" spans="1:17" ht="57.75">
      <c r="A55" t="s">
        <v>638</v>
      </c>
      <c r="B55" t="s">
        <v>349</v>
      </c>
      <c r="C55" s="27" t="s">
        <v>599</v>
      </c>
      <c r="D55" s="27" t="s">
        <v>600</v>
      </c>
      <c r="E55" t="s">
        <v>199</v>
      </c>
      <c r="F55" t="s">
        <v>114</v>
      </c>
      <c r="G55" t="s">
        <v>180</v>
      </c>
      <c r="H55">
        <v>2030</v>
      </c>
      <c r="I55">
        <v>0</v>
      </c>
      <c r="L55">
        <v>1</v>
      </c>
      <c r="N55">
        <v>1</v>
      </c>
      <c r="O55">
        <v>0</v>
      </c>
      <c r="Q55" t="s">
        <v>673</v>
      </c>
    </row>
    <row r="56" spans="1:17">
      <c r="A56" t="s">
        <v>638</v>
      </c>
      <c r="B56" t="s">
        <v>349</v>
      </c>
      <c r="C56" t="s">
        <v>121</v>
      </c>
      <c r="D56" t="s">
        <v>122</v>
      </c>
      <c r="E56" t="s">
        <v>137</v>
      </c>
      <c r="F56" t="s">
        <v>114</v>
      </c>
      <c r="G56" t="s">
        <v>129</v>
      </c>
      <c r="H56">
        <v>2025</v>
      </c>
      <c r="I56">
        <v>40</v>
      </c>
      <c r="L56">
        <v>0</v>
      </c>
      <c r="N56">
        <v>0</v>
      </c>
      <c r="O56">
        <v>0</v>
      </c>
      <c r="Q56" t="s">
        <v>673</v>
      </c>
    </row>
    <row r="57" spans="1:17">
      <c r="A57" t="s">
        <v>638</v>
      </c>
      <c r="B57" t="s">
        <v>349</v>
      </c>
      <c r="C57" t="s">
        <v>121</v>
      </c>
      <c r="D57" t="s">
        <v>122</v>
      </c>
      <c r="E57" t="s">
        <v>137</v>
      </c>
      <c r="F57" t="s">
        <v>114</v>
      </c>
      <c r="G57" t="s">
        <v>129</v>
      </c>
      <c r="H57">
        <v>2026</v>
      </c>
      <c r="I57">
        <v>400</v>
      </c>
      <c r="L57">
        <v>0</v>
      </c>
      <c r="N57">
        <v>0</v>
      </c>
      <c r="O57">
        <v>0</v>
      </c>
      <c r="Q57" t="s">
        <v>673</v>
      </c>
    </row>
    <row r="58" spans="1:17">
      <c r="A58" t="s">
        <v>638</v>
      </c>
      <c r="B58" t="s">
        <v>349</v>
      </c>
      <c r="C58" t="s">
        <v>121</v>
      </c>
      <c r="D58" t="s">
        <v>122</v>
      </c>
      <c r="E58" t="s">
        <v>137</v>
      </c>
      <c r="F58" t="s">
        <v>114</v>
      </c>
      <c r="G58" t="s">
        <v>129</v>
      </c>
      <c r="H58">
        <v>2027</v>
      </c>
      <c r="I58">
        <v>600</v>
      </c>
      <c r="L58">
        <v>0</v>
      </c>
      <c r="N58">
        <v>0</v>
      </c>
      <c r="O58">
        <v>0</v>
      </c>
      <c r="Q58" t="s">
        <v>673</v>
      </c>
    </row>
    <row r="59" spans="1:17">
      <c r="A59" t="s">
        <v>638</v>
      </c>
      <c r="B59" t="s">
        <v>349</v>
      </c>
      <c r="C59" t="s">
        <v>121</v>
      </c>
      <c r="D59" t="s">
        <v>122</v>
      </c>
      <c r="E59" t="s">
        <v>137</v>
      </c>
      <c r="F59" t="s">
        <v>114</v>
      </c>
      <c r="G59" t="s">
        <v>129</v>
      </c>
      <c r="H59">
        <v>2028</v>
      </c>
      <c r="I59">
        <v>840</v>
      </c>
      <c r="L59">
        <v>0</v>
      </c>
      <c r="N59">
        <v>0</v>
      </c>
      <c r="O59">
        <v>0</v>
      </c>
      <c r="Q59" t="s">
        <v>673</v>
      </c>
    </row>
    <row r="60" spans="1:17">
      <c r="A60" t="s">
        <v>638</v>
      </c>
      <c r="B60" t="s">
        <v>349</v>
      </c>
      <c r="C60" t="s">
        <v>121</v>
      </c>
      <c r="D60" t="s">
        <v>122</v>
      </c>
      <c r="E60" t="s">
        <v>137</v>
      </c>
      <c r="F60" t="s">
        <v>114</v>
      </c>
      <c r="G60" t="s">
        <v>129</v>
      </c>
      <c r="H60">
        <v>2029</v>
      </c>
      <c r="I60">
        <v>1060</v>
      </c>
      <c r="L60">
        <v>0</v>
      </c>
      <c r="N60">
        <v>0</v>
      </c>
      <c r="O60">
        <v>0</v>
      </c>
      <c r="Q60" t="s">
        <v>673</v>
      </c>
    </row>
    <row r="61" spans="1:17">
      <c r="A61" t="s">
        <v>638</v>
      </c>
      <c r="B61" t="s">
        <v>349</v>
      </c>
      <c r="C61" t="s">
        <v>121</v>
      </c>
      <c r="D61" t="s">
        <v>122</v>
      </c>
      <c r="E61" t="s">
        <v>137</v>
      </c>
      <c r="F61" t="s">
        <v>114</v>
      </c>
      <c r="G61" t="s">
        <v>129</v>
      </c>
      <c r="H61">
        <v>2030</v>
      </c>
      <c r="I61">
        <v>1500</v>
      </c>
      <c r="L61">
        <v>0</v>
      </c>
      <c r="N61">
        <v>0</v>
      </c>
      <c r="O61">
        <v>0</v>
      </c>
      <c r="Q61" t="s">
        <v>673</v>
      </c>
    </row>
    <row r="62" spans="1:17">
      <c r="A62" t="s">
        <v>638</v>
      </c>
      <c r="B62" t="s">
        <v>349</v>
      </c>
      <c r="C62" t="s">
        <v>133</v>
      </c>
      <c r="D62" t="s">
        <v>639</v>
      </c>
      <c r="E62" t="s">
        <v>137</v>
      </c>
      <c r="F62" t="s">
        <v>114</v>
      </c>
      <c r="G62" t="s">
        <v>129</v>
      </c>
      <c r="H62">
        <v>2025</v>
      </c>
      <c r="I62">
        <v>40</v>
      </c>
      <c r="L62">
        <v>0</v>
      </c>
      <c r="N62">
        <v>0</v>
      </c>
      <c r="O62">
        <v>0</v>
      </c>
      <c r="Q62" t="s">
        <v>673</v>
      </c>
    </row>
    <row r="63" spans="1:17">
      <c r="A63" t="s">
        <v>638</v>
      </c>
      <c r="B63" t="s">
        <v>349</v>
      </c>
      <c r="C63" t="s">
        <v>133</v>
      </c>
      <c r="D63" t="s">
        <v>639</v>
      </c>
      <c r="E63" t="s">
        <v>137</v>
      </c>
      <c r="F63" t="s">
        <v>114</v>
      </c>
      <c r="G63" t="s">
        <v>129</v>
      </c>
      <c r="H63">
        <v>2026</v>
      </c>
      <c r="I63">
        <v>400</v>
      </c>
      <c r="L63">
        <v>0</v>
      </c>
      <c r="N63">
        <v>0</v>
      </c>
      <c r="O63">
        <v>0</v>
      </c>
      <c r="Q63" t="s">
        <v>673</v>
      </c>
    </row>
    <row r="64" spans="1:17">
      <c r="A64" t="s">
        <v>638</v>
      </c>
      <c r="B64" t="s">
        <v>349</v>
      </c>
      <c r="C64" t="s">
        <v>133</v>
      </c>
      <c r="D64" t="s">
        <v>639</v>
      </c>
      <c r="E64" t="s">
        <v>137</v>
      </c>
      <c r="F64" t="s">
        <v>114</v>
      </c>
      <c r="G64" t="s">
        <v>129</v>
      </c>
      <c r="H64">
        <v>2027</v>
      </c>
      <c r="I64">
        <v>600</v>
      </c>
      <c r="L64">
        <v>0</v>
      </c>
      <c r="N64">
        <v>0</v>
      </c>
      <c r="O64">
        <v>0</v>
      </c>
      <c r="Q64" t="s">
        <v>673</v>
      </c>
    </row>
    <row r="65" spans="1:17">
      <c r="A65" t="s">
        <v>638</v>
      </c>
      <c r="B65" t="s">
        <v>349</v>
      </c>
      <c r="C65" t="s">
        <v>133</v>
      </c>
      <c r="D65" t="s">
        <v>639</v>
      </c>
      <c r="E65" t="s">
        <v>137</v>
      </c>
      <c r="F65" t="s">
        <v>114</v>
      </c>
      <c r="G65" t="s">
        <v>129</v>
      </c>
      <c r="H65">
        <v>2028</v>
      </c>
      <c r="I65">
        <v>840</v>
      </c>
      <c r="L65">
        <v>0</v>
      </c>
      <c r="N65">
        <v>0</v>
      </c>
      <c r="O65">
        <v>0</v>
      </c>
      <c r="Q65" t="s">
        <v>673</v>
      </c>
    </row>
    <row r="66" spans="1:17">
      <c r="A66" t="s">
        <v>638</v>
      </c>
      <c r="B66" t="s">
        <v>349</v>
      </c>
      <c r="C66" t="s">
        <v>133</v>
      </c>
      <c r="D66" t="s">
        <v>639</v>
      </c>
      <c r="E66" t="s">
        <v>137</v>
      </c>
      <c r="F66" t="s">
        <v>114</v>
      </c>
      <c r="G66" t="s">
        <v>129</v>
      </c>
      <c r="H66">
        <v>2029</v>
      </c>
      <c r="I66">
        <v>1060</v>
      </c>
      <c r="L66">
        <v>0</v>
      </c>
      <c r="N66">
        <v>0</v>
      </c>
      <c r="O66">
        <v>0</v>
      </c>
      <c r="Q66" t="s">
        <v>673</v>
      </c>
    </row>
    <row r="67" spans="1:17">
      <c r="A67" t="s">
        <v>638</v>
      </c>
      <c r="B67" t="s">
        <v>349</v>
      </c>
      <c r="C67" t="s">
        <v>133</v>
      </c>
      <c r="D67" t="s">
        <v>639</v>
      </c>
      <c r="E67" t="s">
        <v>137</v>
      </c>
      <c r="F67" t="s">
        <v>114</v>
      </c>
      <c r="G67" t="s">
        <v>129</v>
      </c>
      <c r="H67">
        <v>2030</v>
      </c>
      <c r="I67">
        <v>1500</v>
      </c>
      <c r="L67">
        <v>0</v>
      </c>
      <c r="N67">
        <v>0</v>
      </c>
      <c r="O67">
        <v>0</v>
      </c>
      <c r="Q67" t="s">
        <v>673</v>
      </c>
    </row>
    <row r="68" spans="1:17">
      <c r="A68" t="s">
        <v>638</v>
      </c>
      <c r="B68" t="s">
        <v>349</v>
      </c>
      <c r="C68" t="s">
        <v>172</v>
      </c>
      <c r="D68" t="s">
        <v>173</v>
      </c>
      <c r="E68" t="s">
        <v>137</v>
      </c>
      <c r="F68" t="s">
        <v>114</v>
      </c>
      <c r="G68" t="s">
        <v>129</v>
      </c>
      <c r="H68">
        <v>2025</v>
      </c>
      <c r="I68">
        <v>1260</v>
      </c>
      <c r="L68">
        <v>0</v>
      </c>
      <c r="N68">
        <v>0</v>
      </c>
      <c r="O68">
        <v>0</v>
      </c>
      <c r="Q68" t="s">
        <v>673</v>
      </c>
    </row>
    <row r="69" spans="1:17">
      <c r="A69" t="s">
        <v>638</v>
      </c>
      <c r="B69" t="s">
        <v>349</v>
      </c>
      <c r="C69" t="s">
        <v>172</v>
      </c>
      <c r="D69" t="s">
        <v>173</v>
      </c>
      <c r="E69" t="s">
        <v>137</v>
      </c>
      <c r="F69" t="s">
        <v>114</v>
      </c>
      <c r="G69" t="s">
        <v>129</v>
      </c>
      <c r="H69">
        <v>2026</v>
      </c>
      <c r="I69">
        <v>1365</v>
      </c>
      <c r="L69">
        <v>0</v>
      </c>
      <c r="N69">
        <v>0</v>
      </c>
      <c r="O69">
        <v>0</v>
      </c>
      <c r="Q69" t="s">
        <v>673</v>
      </c>
    </row>
    <row r="70" spans="1:17">
      <c r="A70" t="s">
        <v>638</v>
      </c>
      <c r="B70" t="s">
        <v>349</v>
      </c>
      <c r="C70" t="s">
        <v>172</v>
      </c>
      <c r="D70" t="s">
        <v>173</v>
      </c>
      <c r="E70" t="s">
        <v>137</v>
      </c>
      <c r="F70" t="s">
        <v>114</v>
      </c>
      <c r="G70" t="s">
        <v>129</v>
      </c>
      <c r="H70">
        <v>2027</v>
      </c>
      <c r="I70">
        <v>1470</v>
      </c>
      <c r="L70">
        <v>0</v>
      </c>
      <c r="N70">
        <v>0</v>
      </c>
      <c r="O70">
        <v>0</v>
      </c>
      <c r="Q70" t="s">
        <v>673</v>
      </c>
    </row>
    <row r="71" spans="1:17">
      <c r="A71" t="s">
        <v>638</v>
      </c>
      <c r="B71" t="s">
        <v>349</v>
      </c>
      <c r="C71" t="s">
        <v>172</v>
      </c>
      <c r="D71" t="s">
        <v>173</v>
      </c>
      <c r="E71" t="s">
        <v>137</v>
      </c>
      <c r="F71" t="s">
        <v>114</v>
      </c>
      <c r="G71" t="s">
        <v>129</v>
      </c>
      <c r="H71">
        <v>2028</v>
      </c>
      <c r="I71">
        <v>1575</v>
      </c>
      <c r="L71">
        <v>0</v>
      </c>
      <c r="N71">
        <v>0</v>
      </c>
      <c r="O71">
        <v>0</v>
      </c>
      <c r="Q71" t="s">
        <v>673</v>
      </c>
    </row>
    <row r="72" spans="1:17">
      <c r="A72" t="s">
        <v>638</v>
      </c>
      <c r="B72" t="s">
        <v>349</v>
      </c>
      <c r="C72" t="s">
        <v>172</v>
      </c>
      <c r="D72" t="s">
        <v>173</v>
      </c>
      <c r="E72" t="s">
        <v>137</v>
      </c>
      <c r="F72" t="s">
        <v>114</v>
      </c>
      <c r="G72" t="s">
        <v>129</v>
      </c>
      <c r="H72">
        <v>2029</v>
      </c>
      <c r="I72">
        <v>1680</v>
      </c>
      <c r="L72">
        <v>0</v>
      </c>
      <c r="N72">
        <v>0</v>
      </c>
      <c r="O72">
        <v>0</v>
      </c>
      <c r="Q72" t="s">
        <v>673</v>
      </c>
    </row>
    <row r="73" spans="1:17">
      <c r="A73" t="s">
        <v>638</v>
      </c>
      <c r="B73" t="s">
        <v>349</v>
      </c>
      <c r="C73" t="s">
        <v>172</v>
      </c>
      <c r="D73" t="s">
        <v>173</v>
      </c>
      <c r="E73" t="s">
        <v>137</v>
      </c>
      <c r="F73" t="s">
        <v>114</v>
      </c>
      <c r="G73" t="s">
        <v>129</v>
      </c>
      <c r="H73">
        <v>2030</v>
      </c>
      <c r="I73">
        <v>1810</v>
      </c>
      <c r="L73">
        <v>0</v>
      </c>
      <c r="N73">
        <v>0</v>
      </c>
      <c r="O73">
        <v>0</v>
      </c>
      <c r="Q73" t="s">
        <v>673</v>
      </c>
    </row>
    <row r="74" spans="1:17">
      <c r="A74" t="s">
        <v>638</v>
      </c>
      <c r="B74" t="s">
        <v>349</v>
      </c>
      <c r="C74" t="s">
        <v>196</v>
      </c>
      <c r="D74" t="s">
        <v>640</v>
      </c>
      <c r="E74" t="s">
        <v>137</v>
      </c>
      <c r="F74" t="s">
        <v>114</v>
      </c>
      <c r="G74" t="s">
        <v>129</v>
      </c>
      <c r="H74">
        <v>2025</v>
      </c>
      <c r="I74">
        <v>1260</v>
      </c>
      <c r="L74">
        <v>0</v>
      </c>
      <c r="N74">
        <v>0</v>
      </c>
      <c r="O74">
        <v>0</v>
      </c>
      <c r="Q74" t="s">
        <v>673</v>
      </c>
    </row>
    <row r="75" spans="1:17">
      <c r="A75" t="s">
        <v>638</v>
      </c>
      <c r="B75" t="s">
        <v>349</v>
      </c>
      <c r="C75" t="s">
        <v>196</v>
      </c>
      <c r="D75" t="s">
        <v>640</v>
      </c>
      <c r="E75" t="s">
        <v>137</v>
      </c>
      <c r="F75" t="s">
        <v>114</v>
      </c>
      <c r="G75" t="s">
        <v>129</v>
      </c>
      <c r="H75">
        <v>2026</v>
      </c>
      <c r="I75">
        <v>1365</v>
      </c>
      <c r="L75">
        <v>0</v>
      </c>
      <c r="N75">
        <v>0</v>
      </c>
      <c r="O75">
        <v>0</v>
      </c>
      <c r="Q75" t="s">
        <v>673</v>
      </c>
    </row>
    <row r="76" spans="1:17">
      <c r="A76" t="s">
        <v>638</v>
      </c>
      <c r="B76" t="s">
        <v>349</v>
      </c>
      <c r="C76" t="s">
        <v>196</v>
      </c>
      <c r="D76" t="s">
        <v>640</v>
      </c>
      <c r="E76" t="s">
        <v>137</v>
      </c>
      <c r="F76" t="s">
        <v>114</v>
      </c>
      <c r="G76" t="s">
        <v>129</v>
      </c>
      <c r="H76">
        <v>2027</v>
      </c>
      <c r="I76">
        <v>1470</v>
      </c>
      <c r="L76">
        <v>0</v>
      </c>
      <c r="N76">
        <v>0</v>
      </c>
      <c r="O76">
        <v>0</v>
      </c>
      <c r="Q76" t="s">
        <v>673</v>
      </c>
    </row>
    <row r="77" spans="1:17">
      <c r="A77" t="s">
        <v>638</v>
      </c>
      <c r="B77" t="s">
        <v>349</v>
      </c>
      <c r="C77" t="s">
        <v>196</v>
      </c>
      <c r="D77" t="s">
        <v>640</v>
      </c>
      <c r="E77" t="s">
        <v>137</v>
      </c>
      <c r="F77" t="s">
        <v>114</v>
      </c>
      <c r="G77" t="s">
        <v>129</v>
      </c>
      <c r="H77">
        <v>2028</v>
      </c>
      <c r="I77">
        <v>1575</v>
      </c>
      <c r="L77">
        <v>0</v>
      </c>
      <c r="N77">
        <v>0</v>
      </c>
      <c r="O77">
        <v>0</v>
      </c>
      <c r="Q77" t="s">
        <v>673</v>
      </c>
    </row>
    <row r="78" spans="1:17">
      <c r="A78" t="s">
        <v>638</v>
      </c>
      <c r="B78" t="s">
        <v>349</v>
      </c>
      <c r="C78" t="s">
        <v>196</v>
      </c>
      <c r="D78" t="s">
        <v>640</v>
      </c>
      <c r="E78" t="s">
        <v>137</v>
      </c>
      <c r="F78" t="s">
        <v>114</v>
      </c>
      <c r="G78" t="s">
        <v>129</v>
      </c>
      <c r="H78">
        <v>2029</v>
      </c>
      <c r="I78">
        <v>1680</v>
      </c>
      <c r="L78">
        <v>0</v>
      </c>
      <c r="N78">
        <v>0</v>
      </c>
      <c r="O78">
        <v>0</v>
      </c>
      <c r="Q78" t="s">
        <v>673</v>
      </c>
    </row>
    <row r="79" spans="1:17">
      <c r="A79" t="s">
        <v>638</v>
      </c>
      <c r="B79" t="s">
        <v>349</v>
      </c>
      <c r="C79" t="s">
        <v>196</v>
      </c>
      <c r="D79" t="s">
        <v>640</v>
      </c>
      <c r="E79" t="s">
        <v>137</v>
      </c>
      <c r="F79" t="s">
        <v>114</v>
      </c>
      <c r="G79" t="s">
        <v>129</v>
      </c>
      <c r="H79">
        <v>2030</v>
      </c>
      <c r="I79">
        <v>1810</v>
      </c>
      <c r="L79">
        <v>0</v>
      </c>
      <c r="N79">
        <v>0</v>
      </c>
      <c r="O79">
        <v>0</v>
      </c>
      <c r="Q79" t="s">
        <v>673</v>
      </c>
    </row>
    <row r="80" spans="1:17">
      <c r="A80" t="s">
        <v>638</v>
      </c>
      <c r="B80" t="s">
        <v>349</v>
      </c>
      <c r="C80" t="s">
        <v>370</v>
      </c>
      <c r="D80" t="s">
        <v>371</v>
      </c>
      <c r="E80" t="s">
        <v>110</v>
      </c>
      <c r="F80" t="s">
        <v>114</v>
      </c>
      <c r="G80" t="s">
        <v>129</v>
      </c>
      <c r="H80">
        <v>2025</v>
      </c>
      <c r="I80">
        <v>0.91600000000000004</v>
      </c>
      <c r="L80">
        <v>0</v>
      </c>
      <c r="N80">
        <v>0</v>
      </c>
      <c r="O80">
        <v>0</v>
      </c>
      <c r="Q80" t="s">
        <v>673</v>
      </c>
    </row>
    <row r="81" spans="1:17">
      <c r="A81" t="s">
        <v>638</v>
      </c>
      <c r="B81" t="s">
        <v>349</v>
      </c>
      <c r="C81" t="s">
        <v>370</v>
      </c>
      <c r="D81" t="s">
        <v>371</v>
      </c>
      <c r="E81" t="s">
        <v>110</v>
      </c>
      <c r="F81" t="s">
        <v>114</v>
      </c>
      <c r="G81" t="s">
        <v>129</v>
      </c>
      <c r="H81">
        <v>2026</v>
      </c>
      <c r="I81">
        <v>0.91600000000000004</v>
      </c>
      <c r="L81">
        <v>0</v>
      </c>
      <c r="N81">
        <v>0</v>
      </c>
      <c r="O81">
        <v>0</v>
      </c>
      <c r="Q81" t="s">
        <v>673</v>
      </c>
    </row>
    <row r="82" spans="1:17">
      <c r="A82" t="s">
        <v>638</v>
      </c>
      <c r="B82" t="s">
        <v>349</v>
      </c>
      <c r="C82" t="s">
        <v>370</v>
      </c>
      <c r="D82" t="s">
        <v>371</v>
      </c>
      <c r="E82" t="s">
        <v>110</v>
      </c>
      <c r="F82" t="s">
        <v>114</v>
      </c>
      <c r="G82" t="s">
        <v>129</v>
      </c>
      <c r="H82">
        <v>2027</v>
      </c>
      <c r="I82">
        <v>0.91600000000000004</v>
      </c>
      <c r="L82">
        <v>0</v>
      </c>
      <c r="N82">
        <v>0</v>
      </c>
      <c r="O82">
        <v>0</v>
      </c>
      <c r="Q82" t="s">
        <v>673</v>
      </c>
    </row>
    <row r="83" spans="1:17">
      <c r="A83" t="s">
        <v>638</v>
      </c>
      <c r="B83" t="s">
        <v>349</v>
      </c>
      <c r="C83" t="s">
        <v>370</v>
      </c>
      <c r="D83" t="s">
        <v>371</v>
      </c>
      <c r="E83" t="s">
        <v>110</v>
      </c>
      <c r="F83" t="s">
        <v>114</v>
      </c>
      <c r="G83" t="s">
        <v>129</v>
      </c>
      <c r="H83">
        <v>2028</v>
      </c>
      <c r="I83">
        <v>0.91600000000000004</v>
      </c>
      <c r="L83">
        <v>0</v>
      </c>
      <c r="N83">
        <v>0</v>
      </c>
      <c r="O83">
        <v>0</v>
      </c>
      <c r="Q83" t="s">
        <v>673</v>
      </c>
    </row>
    <row r="84" spans="1:17">
      <c r="A84" t="s">
        <v>638</v>
      </c>
      <c r="B84" t="s">
        <v>349</v>
      </c>
      <c r="C84" t="s">
        <v>370</v>
      </c>
      <c r="D84" t="s">
        <v>371</v>
      </c>
      <c r="E84" t="s">
        <v>110</v>
      </c>
      <c r="F84" t="s">
        <v>114</v>
      </c>
      <c r="G84" t="s">
        <v>129</v>
      </c>
      <c r="H84">
        <v>2029</v>
      </c>
      <c r="I84">
        <v>0.91600000000000004</v>
      </c>
      <c r="L84">
        <v>0</v>
      </c>
      <c r="N84">
        <v>0</v>
      </c>
      <c r="O84">
        <v>0</v>
      </c>
      <c r="Q84" t="s">
        <v>673</v>
      </c>
    </row>
    <row r="85" spans="1:17">
      <c r="A85" t="s">
        <v>638</v>
      </c>
      <c r="B85" t="s">
        <v>349</v>
      </c>
      <c r="C85" t="s">
        <v>370</v>
      </c>
      <c r="D85" t="s">
        <v>371</v>
      </c>
      <c r="E85" t="s">
        <v>110</v>
      </c>
      <c r="F85" t="s">
        <v>114</v>
      </c>
      <c r="G85" t="s">
        <v>129</v>
      </c>
      <c r="H85">
        <v>2030</v>
      </c>
      <c r="I85">
        <v>0.91600000000000004</v>
      </c>
      <c r="L85">
        <v>0</v>
      </c>
      <c r="N85">
        <v>0</v>
      </c>
      <c r="O85">
        <v>0</v>
      </c>
      <c r="Q85" t="s">
        <v>673</v>
      </c>
    </row>
    <row r="86" spans="1:17">
      <c r="A86" t="s">
        <v>638</v>
      </c>
      <c r="B86" t="s">
        <v>349</v>
      </c>
      <c r="C86" t="s">
        <v>370</v>
      </c>
      <c r="D86" t="s">
        <v>371</v>
      </c>
      <c r="E86" t="s">
        <v>137</v>
      </c>
      <c r="F86" t="s">
        <v>114</v>
      </c>
      <c r="G86" t="s">
        <v>129</v>
      </c>
      <c r="H86">
        <v>2025</v>
      </c>
      <c r="I86">
        <v>450</v>
      </c>
      <c r="L86">
        <v>0</v>
      </c>
      <c r="N86">
        <v>0</v>
      </c>
      <c r="O86">
        <v>0</v>
      </c>
      <c r="Q86" t="s">
        <v>673</v>
      </c>
    </row>
    <row r="87" spans="1:17">
      <c r="A87" t="s">
        <v>638</v>
      </c>
      <c r="B87" t="s">
        <v>349</v>
      </c>
      <c r="C87" t="s">
        <v>370</v>
      </c>
      <c r="D87" t="s">
        <v>371</v>
      </c>
      <c r="E87" t="s">
        <v>137</v>
      </c>
      <c r="F87" t="s">
        <v>114</v>
      </c>
      <c r="G87" t="s">
        <v>129</v>
      </c>
      <c r="H87">
        <v>2026</v>
      </c>
      <c r="I87">
        <v>450</v>
      </c>
      <c r="L87">
        <v>0</v>
      </c>
      <c r="N87">
        <v>0</v>
      </c>
      <c r="O87">
        <v>0</v>
      </c>
      <c r="Q87" t="s">
        <v>673</v>
      </c>
    </row>
    <row r="88" spans="1:17">
      <c r="A88" t="s">
        <v>638</v>
      </c>
      <c r="B88" t="s">
        <v>349</v>
      </c>
      <c r="C88" t="s">
        <v>370</v>
      </c>
      <c r="D88" t="s">
        <v>371</v>
      </c>
      <c r="E88" t="s">
        <v>137</v>
      </c>
      <c r="F88" t="s">
        <v>114</v>
      </c>
      <c r="G88" t="s">
        <v>129</v>
      </c>
      <c r="H88">
        <v>2027</v>
      </c>
      <c r="I88">
        <v>450</v>
      </c>
      <c r="L88">
        <v>0</v>
      </c>
      <c r="N88">
        <v>0</v>
      </c>
      <c r="O88">
        <v>0</v>
      </c>
      <c r="Q88" t="s">
        <v>673</v>
      </c>
    </row>
    <row r="89" spans="1:17">
      <c r="A89" t="s">
        <v>638</v>
      </c>
      <c r="B89" t="s">
        <v>349</v>
      </c>
      <c r="C89" t="s">
        <v>370</v>
      </c>
      <c r="D89" t="s">
        <v>371</v>
      </c>
      <c r="E89" t="s">
        <v>137</v>
      </c>
      <c r="F89" t="s">
        <v>114</v>
      </c>
      <c r="G89" t="s">
        <v>129</v>
      </c>
      <c r="H89">
        <v>2028</v>
      </c>
      <c r="I89">
        <v>450</v>
      </c>
      <c r="L89">
        <v>0</v>
      </c>
      <c r="N89">
        <v>0</v>
      </c>
      <c r="O89">
        <v>0</v>
      </c>
      <c r="Q89" t="s">
        <v>673</v>
      </c>
    </row>
    <row r="90" spans="1:17">
      <c r="A90" t="s">
        <v>638</v>
      </c>
      <c r="B90" t="s">
        <v>349</v>
      </c>
      <c r="C90" t="s">
        <v>370</v>
      </c>
      <c r="D90" t="s">
        <v>371</v>
      </c>
      <c r="E90" t="s">
        <v>137</v>
      </c>
      <c r="F90" t="s">
        <v>114</v>
      </c>
      <c r="G90" t="s">
        <v>129</v>
      </c>
      <c r="H90">
        <v>2029</v>
      </c>
      <c r="I90">
        <v>500</v>
      </c>
      <c r="L90">
        <v>0</v>
      </c>
      <c r="N90">
        <v>0</v>
      </c>
      <c r="O90">
        <v>0</v>
      </c>
      <c r="Q90" t="s">
        <v>673</v>
      </c>
    </row>
    <row r="91" spans="1:17">
      <c r="A91" t="s">
        <v>638</v>
      </c>
      <c r="B91" t="s">
        <v>349</v>
      </c>
      <c r="C91" t="s">
        <v>370</v>
      </c>
      <c r="D91" t="s">
        <v>371</v>
      </c>
      <c r="E91" t="s">
        <v>137</v>
      </c>
      <c r="F91" t="s">
        <v>114</v>
      </c>
      <c r="G91" t="s">
        <v>129</v>
      </c>
      <c r="H91">
        <v>2030</v>
      </c>
      <c r="I91">
        <v>500</v>
      </c>
      <c r="L91">
        <v>0</v>
      </c>
      <c r="N91">
        <v>0</v>
      </c>
      <c r="O91">
        <v>0</v>
      </c>
      <c r="Q91" t="s">
        <v>673</v>
      </c>
    </row>
    <row r="92" spans="1:17">
      <c r="A92" t="s">
        <v>638</v>
      </c>
      <c r="B92" t="s">
        <v>349</v>
      </c>
      <c r="C92" t="s">
        <v>231</v>
      </c>
      <c r="D92" t="s">
        <v>701</v>
      </c>
      <c r="E92" t="s">
        <v>175</v>
      </c>
      <c r="F92" t="s">
        <v>114</v>
      </c>
      <c r="G92" t="s">
        <v>129</v>
      </c>
      <c r="H92">
        <v>2025</v>
      </c>
      <c r="I92">
        <v>131</v>
      </c>
      <c r="L92">
        <v>0</v>
      </c>
      <c r="N92">
        <v>1</v>
      </c>
      <c r="O92">
        <v>0</v>
      </c>
      <c r="Q92" t="s">
        <v>673</v>
      </c>
    </row>
    <row r="93" spans="1:17">
      <c r="A93" t="s">
        <v>638</v>
      </c>
      <c r="B93" t="s">
        <v>349</v>
      </c>
      <c r="C93" t="s">
        <v>231</v>
      </c>
      <c r="D93" t="s">
        <v>701</v>
      </c>
      <c r="E93" t="s">
        <v>175</v>
      </c>
      <c r="F93" t="s">
        <v>114</v>
      </c>
      <c r="G93" t="s">
        <v>129</v>
      </c>
      <c r="H93">
        <v>2026</v>
      </c>
      <c r="I93">
        <v>151</v>
      </c>
      <c r="L93">
        <v>0</v>
      </c>
      <c r="N93">
        <v>1</v>
      </c>
      <c r="O93">
        <v>0</v>
      </c>
      <c r="Q93" t="s">
        <v>673</v>
      </c>
    </row>
    <row r="94" spans="1:17">
      <c r="A94" t="s">
        <v>638</v>
      </c>
      <c r="B94" t="s">
        <v>349</v>
      </c>
      <c r="C94" t="s">
        <v>231</v>
      </c>
      <c r="D94" t="s">
        <v>701</v>
      </c>
      <c r="E94" t="s">
        <v>175</v>
      </c>
      <c r="F94" t="s">
        <v>114</v>
      </c>
      <c r="G94" t="s">
        <v>129</v>
      </c>
      <c r="H94">
        <v>2027</v>
      </c>
      <c r="I94">
        <v>172</v>
      </c>
      <c r="L94">
        <v>0</v>
      </c>
      <c r="N94">
        <v>1</v>
      </c>
      <c r="O94">
        <v>0</v>
      </c>
      <c r="Q94" t="s">
        <v>673</v>
      </c>
    </row>
    <row r="95" spans="1:17">
      <c r="A95" t="s">
        <v>638</v>
      </c>
      <c r="B95" t="s">
        <v>349</v>
      </c>
      <c r="C95" t="s">
        <v>231</v>
      </c>
      <c r="D95" t="s">
        <v>701</v>
      </c>
      <c r="E95" t="s">
        <v>175</v>
      </c>
      <c r="F95" t="s">
        <v>114</v>
      </c>
      <c r="G95" t="s">
        <v>129</v>
      </c>
      <c r="H95">
        <v>2028</v>
      </c>
      <c r="I95">
        <v>181</v>
      </c>
      <c r="L95">
        <v>0</v>
      </c>
      <c r="N95">
        <v>1</v>
      </c>
      <c r="O95">
        <v>0</v>
      </c>
      <c r="Q95" t="s">
        <v>673</v>
      </c>
    </row>
    <row r="96" spans="1:17">
      <c r="A96" t="s">
        <v>638</v>
      </c>
      <c r="B96" t="s">
        <v>349</v>
      </c>
      <c r="C96" t="s">
        <v>231</v>
      </c>
      <c r="D96" t="s">
        <v>701</v>
      </c>
      <c r="E96" t="s">
        <v>175</v>
      </c>
      <c r="F96" t="s">
        <v>114</v>
      </c>
      <c r="G96" t="s">
        <v>129</v>
      </c>
      <c r="H96">
        <v>2029</v>
      </c>
      <c r="I96">
        <v>218</v>
      </c>
      <c r="L96">
        <v>0</v>
      </c>
      <c r="N96">
        <v>1</v>
      </c>
      <c r="O96">
        <v>0</v>
      </c>
      <c r="Q96" t="s">
        <v>673</v>
      </c>
    </row>
    <row r="97" spans="1:17">
      <c r="A97" t="s">
        <v>638</v>
      </c>
      <c r="B97" t="s">
        <v>349</v>
      </c>
      <c r="C97" t="s">
        <v>231</v>
      </c>
      <c r="D97" t="s">
        <v>701</v>
      </c>
      <c r="E97" t="s">
        <v>175</v>
      </c>
      <c r="F97" t="s">
        <v>114</v>
      </c>
      <c r="G97" t="s">
        <v>129</v>
      </c>
      <c r="H97">
        <v>2030</v>
      </c>
      <c r="I97">
        <v>244</v>
      </c>
      <c r="L97">
        <v>0</v>
      </c>
      <c r="N97">
        <v>1</v>
      </c>
      <c r="O97">
        <v>0</v>
      </c>
      <c r="Q97" t="s">
        <v>673</v>
      </c>
    </row>
    <row r="98" spans="1:17" ht="43.5">
      <c r="A98" t="s">
        <v>638</v>
      </c>
      <c r="B98" t="s">
        <v>349</v>
      </c>
      <c r="C98" t="s">
        <v>398</v>
      </c>
      <c r="D98" s="21" t="s">
        <v>399</v>
      </c>
      <c r="E98" t="s">
        <v>188</v>
      </c>
      <c r="F98" t="s">
        <v>114</v>
      </c>
      <c r="G98" t="s">
        <v>156</v>
      </c>
      <c r="H98">
        <v>2030</v>
      </c>
      <c r="I98">
        <v>22.7</v>
      </c>
      <c r="L98">
        <v>1</v>
      </c>
      <c r="N98">
        <v>0</v>
      </c>
      <c r="O98">
        <v>0</v>
      </c>
      <c r="Q98" t="s">
        <v>673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832-776A-4CD0-AAC7-33305D526C2F}">
  <dimension ref="A1:Q247"/>
  <sheetViews>
    <sheetView workbookViewId="0">
      <selection activeCell="V51" sqref="V51"/>
    </sheetView>
  </sheetViews>
  <sheetFormatPr defaultRowHeight="15"/>
  <cols>
    <col min="4" max="4" width="27.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218</v>
      </c>
      <c r="B2" t="s">
        <v>641</v>
      </c>
      <c r="C2" t="s">
        <v>121</v>
      </c>
      <c r="D2" t="s">
        <v>122</v>
      </c>
      <c r="E2" t="s">
        <v>110</v>
      </c>
      <c r="F2" t="s">
        <v>114</v>
      </c>
      <c r="G2" t="s">
        <v>180</v>
      </c>
      <c r="H2">
        <v>2020</v>
      </c>
      <c r="I2">
        <v>0.01</v>
      </c>
      <c r="L2">
        <v>1</v>
      </c>
      <c r="M2">
        <v>0</v>
      </c>
      <c r="N2">
        <v>0</v>
      </c>
      <c r="O2">
        <v>1</v>
      </c>
      <c r="P2" t="s">
        <v>757</v>
      </c>
      <c r="Q2" t="s">
        <v>665</v>
      </c>
    </row>
    <row r="3" spans="1:17">
      <c r="A3" t="s">
        <v>218</v>
      </c>
      <c r="B3" t="s">
        <v>641</v>
      </c>
      <c r="C3" t="s">
        <v>121</v>
      </c>
      <c r="D3" t="s">
        <v>122</v>
      </c>
      <c r="E3" t="s">
        <v>110</v>
      </c>
      <c r="F3" t="s">
        <v>114</v>
      </c>
      <c r="G3" t="s">
        <v>180</v>
      </c>
      <c r="H3">
        <v>2021</v>
      </c>
      <c r="I3">
        <v>2.1999999999999999E-2</v>
      </c>
      <c r="L3">
        <v>1</v>
      </c>
      <c r="M3">
        <v>0</v>
      </c>
      <c r="N3">
        <v>0</v>
      </c>
      <c r="O3">
        <v>1</v>
      </c>
      <c r="P3" t="s">
        <v>757</v>
      </c>
      <c r="Q3" t="s">
        <v>665</v>
      </c>
    </row>
    <row r="4" spans="1:17">
      <c r="A4" t="s">
        <v>218</v>
      </c>
      <c r="B4" t="s">
        <v>641</v>
      </c>
      <c r="C4" t="s">
        <v>121</v>
      </c>
      <c r="D4" t="s">
        <v>122</v>
      </c>
      <c r="E4" t="s">
        <v>110</v>
      </c>
      <c r="F4" t="s">
        <v>114</v>
      </c>
      <c r="G4" t="s">
        <v>180</v>
      </c>
      <c r="H4">
        <v>2022</v>
      </c>
      <c r="I4">
        <v>3.4000000000000002E-2</v>
      </c>
      <c r="L4">
        <v>1</v>
      </c>
      <c r="M4">
        <v>0</v>
      </c>
      <c r="N4">
        <v>0</v>
      </c>
      <c r="O4">
        <v>1</v>
      </c>
      <c r="P4" t="s">
        <v>757</v>
      </c>
      <c r="Q4" t="s">
        <v>665</v>
      </c>
    </row>
    <row r="5" spans="1:17">
      <c r="A5" t="s">
        <v>218</v>
      </c>
      <c r="B5" t="s">
        <v>641</v>
      </c>
      <c r="C5" t="s">
        <v>121</v>
      </c>
      <c r="D5" t="s">
        <v>122</v>
      </c>
      <c r="E5" t="s">
        <v>110</v>
      </c>
      <c r="F5" t="s">
        <v>114</v>
      </c>
      <c r="G5" t="s">
        <v>180</v>
      </c>
      <c r="H5">
        <v>2023</v>
      </c>
      <c r="I5">
        <v>4.5999999999999999E-2</v>
      </c>
      <c r="L5">
        <v>1</v>
      </c>
      <c r="M5">
        <v>0</v>
      </c>
      <c r="N5">
        <v>0</v>
      </c>
      <c r="O5">
        <v>1</v>
      </c>
      <c r="P5" t="s">
        <v>757</v>
      </c>
      <c r="Q5" t="s">
        <v>665</v>
      </c>
    </row>
    <row r="6" spans="1:17">
      <c r="A6" t="s">
        <v>218</v>
      </c>
      <c r="B6" t="s">
        <v>641</v>
      </c>
      <c r="C6" t="s">
        <v>121</v>
      </c>
      <c r="D6" t="s">
        <v>122</v>
      </c>
      <c r="E6" t="s">
        <v>110</v>
      </c>
      <c r="F6" t="s">
        <v>114</v>
      </c>
      <c r="G6" t="s">
        <v>180</v>
      </c>
      <c r="H6">
        <v>2024</v>
      </c>
      <c r="I6">
        <v>5.8000000000000003E-2</v>
      </c>
      <c r="L6">
        <v>1</v>
      </c>
      <c r="M6">
        <v>0</v>
      </c>
      <c r="N6">
        <v>0</v>
      </c>
      <c r="O6">
        <v>1</v>
      </c>
      <c r="P6" t="s">
        <v>757</v>
      </c>
      <c r="Q6" t="s">
        <v>665</v>
      </c>
    </row>
    <row r="7" spans="1:17">
      <c r="A7" t="s">
        <v>218</v>
      </c>
      <c r="B7" t="s">
        <v>641</v>
      </c>
      <c r="C7" t="s">
        <v>121</v>
      </c>
      <c r="D7" t="s">
        <v>122</v>
      </c>
      <c r="E7" t="s">
        <v>110</v>
      </c>
      <c r="F7" t="s">
        <v>114</v>
      </c>
      <c r="G7" t="s">
        <v>180</v>
      </c>
      <c r="H7">
        <v>2025</v>
      </c>
      <c r="I7">
        <v>7.0000000000000007E-2</v>
      </c>
      <c r="L7">
        <v>1</v>
      </c>
      <c r="M7">
        <v>0</v>
      </c>
      <c r="N7">
        <v>0</v>
      </c>
      <c r="O7">
        <v>1</v>
      </c>
      <c r="P7" t="s">
        <v>757</v>
      </c>
      <c r="Q7" t="s">
        <v>665</v>
      </c>
    </row>
    <row r="8" spans="1:17">
      <c r="A8" t="s">
        <v>218</v>
      </c>
      <c r="B8" t="s">
        <v>641</v>
      </c>
      <c r="C8" t="s">
        <v>121</v>
      </c>
      <c r="D8" t="s">
        <v>122</v>
      </c>
      <c r="E8" t="s">
        <v>110</v>
      </c>
      <c r="F8" t="s">
        <v>114</v>
      </c>
      <c r="G8" t="s">
        <v>180</v>
      </c>
      <c r="H8">
        <v>2026</v>
      </c>
      <c r="I8">
        <v>8.5999999999999993E-2</v>
      </c>
      <c r="L8">
        <v>1</v>
      </c>
      <c r="M8">
        <v>0</v>
      </c>
      <c r="N8">
        <v>0</v>
      </c>
      <c r="O8">
        <v>1</v>
      </c>
      <c r="P8" t="s">
        <v>757</v>
      </c>
      <c r="Q8" t="s">
        <v>665</v>
      </c>
    </row>
    <row r="9" spans="1:17">
      <c r="A9" t="s">
        <v>218</v>
      </c>
      <c r="B9" t="s">
        <v>641</v>
      </c>
      <c r="C9" t="s">
        <v>121</v>
      </c>
      <c r="D9" t="s">
        <v>122</v>
      </c>
      <c r="E9" t="s">
        <v>110</v>
      </c>
      <c r="F9" t="s">
        <v>114</v>
      </c>
      <c r="G9" t="s">
        <v>180</v>
      </c>
      <c r="H9">
        <v>2027</v>
      </c>
      <c r="I9">
        <v>0.10199999999999999</v>
      </c>
      <c r="L9">
        <v>1</v>
      </c>
      <c r="M9">
        <v>0</v>
      </c>
      <c r="N9">
        <v>0</v>
      </c>
      <c r="O9">
        <v>1</v>
      </c>
      <c r="P9" t="s">
        <v>757</v>
      </c>
      <c r="Q9" t="s">
        <v>665</v>
      </c>
    </row>
    <row r="10" spans="1:17">
      <c r="A10" t="s">
        <v>218</v>
      </c>
      <c r="B10" t="s">
        <v>641</v>
      </c>
      <c r="C10" t="s">
        <v>121</v>
      </c>
      <c r="D10" t="s">
        <v>122</v>
      </c>
      <c r="E10" t="s">
        <v>110</v>
      </c>
      <c r="F10" t="s">
        <v>114</v>
      </c>
      <c r="G10" t="s">
        <v>180</v>
      </c>
      <c r="H10">
        <v>2028</v>
      </c>
      <c r="I10">
        <v>0.11799999999999999</v>
      </c>
      <c r="L10">
        <v>1</v>
      </c>
      <c r="M10">
        <v>0</v>
      </c>
      <c r="N10">
        <v>0</v>
      </c>
      <c r="O10">
        <v>1</v>
      </c>
      <c r="P10" t="s">
        <v>757</v>
      </c>
      <c r="Q10" t="s">
        <v>665</v>
      </c>
    </row>
    <row r="11" spans="1:17">
      <c r="A11" t="s">
        <v>218</v>
      </c>
      <c r="B11" t="s">
        <v>641</v>
      </c>
      <c r="C11" t="s">
        <v>121</v>
      </c>
      <c r="D11" t="s">
        <v>122</v>
      </c>
      <c r="E11" t="s">
        <v>110</v>
      </c>
      <c r="F11" t="s">
        <v>114</v>
      </c>
      <c r="G11" t="s">
        <v>180</v>
      </c>
      <c r="H11">
        <v>2029</v>
      </c>
      <c r="I11">
        <v>0.13400000000000001</v>
      </c>
      <c r="L11">
        <v>1</v>
      </c>
      <c r="M11">
        <v>0</v>
      </c>
      <c r="N11">
        <v>0</v>
      </c>
      <c r="O11">
        <v>1</v>
      </c>
      <c r="P11" t="s">
        <v>757</v>
      </c>
      <c r="Q11" t="s">
        <v>665</v>
      </c>
    </row>
    <row r="12" spans="1:17">
      <c r="A12" t="s">
        <v>218</v>
      </c>
      <c r="B12" t="s">
        <v>641</v>
      </c>
      <c r="C12" t="s">
        <v>121</v>
      </c>
      <c r="D12" t="s">
        <v>122</v>
      </c>
      <c r="E12" t="s">
        <v>110</v>
      </c>
      <c r="F12" t="s">
        <v>114</v>
      </c>
      <c r="G12" t="s">
        <v>180</v>
      </c>
      <c r="H12">
        <v>2030</v>
      </c>
      <c r="I12">
        <v>0.15</v>
      </c>
      <c r="L12">
        <v>1</v>
      </c>
      <c r="M12">
        <v>0</v>
      </c>
      <c r="N12">
        <v>0</v>
      </c>
      <c r="O12">
        <v>1</v>
      </c>
      <c r="P12" t="s">
        <v>757</v>
      </c>
      <c r="Q12" t="s">
        <v>665</v>
      </c>
    </row>
    <row r="13" spans="1:17">
      <c r="A13" t="s">
        <v>218</v>
      </c>
      <c r="B13" t="s">
        <v>641</v>
      </c>
      <c r="C13" t="s">
        <v>121</v>
      </c>
      <c r="D13" t="s">
        <v>122</v>
      </c>
      <c r="E13" t="s">
        <v>110</v>
      </c>
      <c r="F13" t="s">
        <v>114</v>
      </c>
      <c r="G13" t="s">
        <v>180</v>
      </c>
      <c r="H13">
        <v>2035</v>
      </c>
      <c r="I13">
        <v>0.24</v>
      </c>
      <c r="L13">
        <v>1</v>
      </c>
      <c r="M13">
        <v>0</v>
      </c>
      <c r="N13">
        <v>0</v>
      </c>
      <c r="O13">
        <v>1</v>
      </c>
      <c r="P13" t="s">
        <v>757</v>
      </c>
      <c r="Q13" t="s">
        <v>665</v>
      </c>
    </row>
    <row r="14" spans="1:17">
      <c r="A14" t="s">
        <v>218</v>
      </c>
      <c r="B14" t="s">
        <v>641</v>
      </c>
      <c r="C14" t="s">
        <v>121</v>
      </c>
      <c r="D14" t="s">
        <v>122</v>
      </c>
      <c r="E14" t="s">
        <v>110</v>
      </c>
      <c r="F14" t="s">
        <v>114</v>
      </c>
      <c r="G14" t="s">
        <v>180</v>
      </c>
      <c r="H14">
        <v>2040</v>
      </c>
      <c r="I14">
        <v>0.33500000000000002</v>
      </c>
      <c r="L14">
        <v>1</v>
      </c>
      <c r="M14">
        <v>0</v>
      </c>
      <c r="N14">
        <v>0</v>
      </c>
      <c r="O14">
        <v>1</v>
      </c>
      <c r="P14" t="s">
        <v>757</v>
      </c>
      <c r="Q14" t="s">
        <v>665</v>
      </c>
    </row>
    <row r="15" spans="1:17">
      <c r="A15" t="s">
        <v>218</v>
      </c>
      <c r="B15" t="s">
        <v>641</v>
      </c>
      <c r="C15" t="s">
        <v>133</v>
      </c>
      <c r="D15" t="s">
        <v>134</v>
      </c>
      <c r="E15" t="s">
        <v>110</v>
      </c>
      <c r="F15" t="s">
        <v>114</v>
      </c>
      <c r="G15" t="s">
        <v>180</v>
      </c>
      <c r="H15">
        <v>2020</v>
      </c>
      <c r="I15">
        <v>0.01</v>
      </c>
      <c r="L15">
        <v>1</v>
      </c>
      <c r="M15">
        <v>0</v>
      </c>
      <c r="N15">
        <v>0</v>
      </c>
      <c r="O15">
        <v>1</v>
      </c>
      <c r="P15" t="s">
        <v>757</v>
      </c>
      <c r="Q15" t="s">
        <v>665</v>
      </c>
    </row>
    <row r="16" spans="1:17">
      <c r="A16" t="s">
        <v>218</v>
      </c>
      <c r="B16" t="s">
        <v>641</v>
      </c>
      <c r="C16" t="s">
        <v>133</v>
      </c>
      <c r="D16" t="s">
        <v>134</v>
      </c>
      <c r="E16" t="s">
        <v>110</v>
      </c>
      <c r="F16" t="s">
        <v>114</v>
      </c>
      <c r="G16" t="s">
        <v>180</v>
      </c>
      <c r="H16">
        <v>2021</v>
      </c>
      <c r="I16">
        <v>2.1999999999999999E-2</v>
      </c>
      <c r="L16">
        <v>1</v>
      </c>
      <c r="M16">
        <v>0</v>
      </c>
      <c r="N16">
        <v>0</v>
      </c>
      <c r="O16">
        <v>1</v>
      </c>
      <c r="P16" t="s">
        <v>757</v>
      </c>
      <c r="Q16" t="s">
        <v>665</v>
      </c>
    </row>
    <row r="17" spans="1:17">
      <c r="A17" t="s">
        <v>218</v>
      </c>
      <c r="B17" t="s">
        <v>641</v>
      </c>
      <c r="C17" t="s">
        <v>133</v>
      </c>
      <c r="D17" t="s">
        <v>134</v>
      </c>
      <c r="E17" t="s">
        <v>110</v>
      </c>
      <c r="F17" t="s">
        <v>114</v>
      </c>
      <c r="G17" t="s">
        <v>180</v>
      </c>
      <c r="H17">
        <v>2022</v>
      </c>
      <c r="I17">
        <v>3.4000000000000002E-2</v>
      </c>
      <c r="L17">
        <v>1</v>
      </c>
      <c r="M17">
        <v>0</v>
      </c>
      <c r="N17">
        <v>0</v>
      </c>
      <c r="O17">
        <v>1</v>
      </c>
      <c r="P17" t="s">
        <v>757</v>
      </c>
      <c r="Q17" t="s">
        <v>665</v>
      </c>
    </row>
    <row r="18" spans="1:17">
      <c r="A18" t="s">
        <v>218</v>
      </c>
      <c r="B18" t="s">
        <v>641</v>
      </c>
      <c r="C18" t="s">
        <v>133</v>
      </c>
      <c r="D18" t="s">
        <v>134</v>
      </c>
      <c r="E18" t="s">
        <v>110</v>
      </c>
      <c r="F18" t="s">
        <v>114</v>
      </c>
      <c r="G18" t="s">
        <v>180</v>
      </c>
      <c r="H18">
        <v>2023</v>
      </c>
      <c r="I18">
        <v>4.5999999999999999E-2</v>
      </c>
      <c r="L18">
        <v>1</v>
      </c>
      <c r="M18">
        <v>0</v>
      </c>
      <c r="N18">
        <v>0</v>
      </c>
      <c r="O18">
        <v>1</v>
      </c>
      <c r="P18" t="s">
        <v>757</v>
      </c>
      <c r="Q18" t="s">
        <v>665</v>
      </c>
    </row>
    <row r="19" spans="1:17">
      <c r="A19" t="s">
        <v>218</v>
      </c>
      <c r="B19" t="s">
        <v>641</v>
      </c>
      <c r="C19" t="s">
        <v>133</v>
      </c>
      <c r="D19" t="s">
        <v>134</v>
      </c>
      <c r="E19" t="s">
        <v>110</v>
      </c>
      <c r="F19" t="s">
        <v>114</v>
      </c>
      <c r="G19" t="s">
        <v>180</v>
      </c>
      <c r="H19">
        <v>2024</v>
      </c>
      <c r="I19">
        <v>5.8000000000000003E-2</v>
      </c>
      <c r="L19">
        <v>1</v>
      </c>
      <c r="M19">
        <v>0</v>
      </c>
      <c r="N19">
        <v>0</v>
      </c>
      <c r="O19">
        <v>1</v>
      </c>
      <c r="P19" t="s">
        <v>757</v>
      </c>
      <c r="Q19" t="s">
        <v>665</v>
      </c>
    </row>
    <row r="20" spans="1:17">
      <c r="A20" t="s">
        <v>218</v>
      </c>
      <c r="B20" t="s">
        <v>641</v>
      </c>
      <c r="C20" t="s">
        <v>133</v>
      </c>
      <c r="D20" t="s">
        <v>134</v>
      </c>
      <c r="E20" t="s">
        <v>110</v>
      </c>
      <c r="F20" t="s">
        <v>114</v>
      </c>
      <c r="G20" t="s">
        <v>180</v>
      </c>
      <c r="H20">
        <v>2025</v>
      </c>
      <c r="I20">
        <v>7.0000000000000007E-2</v>
      </c>
      <c r="L20">
        <v>1</v>
      </c>
      <c r="M20">
        <v>0</v>
      </c>
      <c r="N20">
        <v>0</v>
      </c>
      <c r="O20">
        <v>1</v>
      </c>
      <c r="P20" t="s">
        <v>757</v>
      </c>
      <c r="Q20" t="s">
        <v>665</v>
      </c>
    </row>
    <row r="21" spans="1:17">
      <c r="A21" t="s">
        <v>218</v>
      </c>
      <c r="B21" t="s">
        <v>641</v>
      </c>
      <c r="C21" t="s">
        <v>133</v>
      </c>
      <c r="D21" t="s">
        <v>134</v>
      </c>
      <c r="E21" t="s">
        <v>110</v>
      </c>
      <c r="F21" t="s">
        <v>114</v>
      </c>
      <c r="G21" t="s">
        <v>180</v>
      </c>
      <c r="H21">
        <v>2026</v>
      </c>
      <c r="I21">
        <v>8.5999999999999993E-2</v>
      </c>
      <c r="L21">
        <v>1</v>
      </c>
      <c r="M21">
        <v>0</v>
      </c>
      <c r="N21">
        <v>0</v>
      </c>
      <c r="O21">
        <v>1</v>
      </c>
      <c r="P21" t="s">
        <v>757</v>
      </c>
      <c r="Q21" t="s">
        <v>665</v>
      </c>
    </row>
    <row r="22" spans="1:17">
      <c r="A22" t="s">
        <v>218</v>
      </c>
      <c r="B22" t="s">
        <v>641</v>
      </c>
      <c r="C22" t="s">
        <v>133</v>
      </c>
      <c r="D22" t="s">
        <v>134</v>
      </c>
      <c r="E22" t="s">
        <v>110</v>
      </c>
      <c r="F22" t="s">
        <v>114</v>
      </c>
      <c r="G22" t="s">
        <v>180</v>
      </c>
      <c r="H22">
        <v>2027</v>
      </c>
      <c r="I22">
        <v>0.10199999999999999</v>
      </c>
      <c r="L22">
        <v>1</v>
      </c>
      <c r="M22">
        <v>0</v>
      </c>
      <c r="N22">
        <v>0</v>
      </c>
      <c r="O22">
        <v>1</v>
      </c>
      <c r="P22" t="s">
        <v>757</v>
      </c>
      <c r="Q22" t="s">
        <v>665</v>
      </c>
    </row>
    <row r="23" spans="1:17">
      <c r="A23" t="s">
        <v>218</v>
      </c>
      <c r="B23" t="s">
        <v>641</v>
      </c>
      <c r="C23" t="s">
        <v>133</v>
      </c>
      <c r="D23" t="s">
        <v>134</v>
      </c>
      <c r="E23" t="s">
        <v>110</v>
      </c>
      <c r="F23" t="s">
        <v>114</v>
      </c>
      <c r="G23" t="s">
        <v>180</v>
      </c>
      <c r="H23">
        <v>2028</v>
      </c>
      <c r="I23">
        <v>0.11799999999999999</v>
      </c>
      <c r="L23">
        <v>1</v>
      </c>
      <c r="M23">
        <v>0</v>
      </c>
      <c r="N23">
        <v>0</v>
      </c>
      <c r="O23">
        <v>1</v>
      </c>
      <c r="P23" t="s">
        <v>757</v>
      </c>
      <c r="Q23" t="s">
        <v>665</v>
      </c>
    </row>
    <row r="24" spans="1:17">
      <c r="A24" t="s">
        <v>218</v>
      </c>
      <c r="B24" t="s">
        <v>641</v>
      </c>
      <c r="C24" t="s">
        <v>133</v>
      </c>
      <c r="D24" t="s">
        <v>134</v>
      </c>
      <c r="E24" t="s">
        <v>110</v>
      </c>
      <c r="F24" t="s">
        <v>114</v>
      </c>
      <c r="G24" t="s">
        <v>180</v>
      </c>
      <c r="H24">
        <v>2029</v>
      </c>
      <c r="I24">
        <v>0.13400000000000001</v>
      </c>
      <c r="L24">
        <v>1</v>
      </c>
      <c r="M24">
        <v>0</v>
      </c>
      <c r="N24">
        <v>0</v>
      </c>
      <c r="O24">
        <v>1</v>
      </c>
      <c r="P24" t="s">
        <v>757</v>
      </c>
      <c r="Q24" t="s">
        <v>665</v>
      </c>
    </row>
    <row r="25" spans="1:17">
      <c r="A25" t="s">
        <v>218</v>
      </c>
      <c r="B25" t="s">
        <v>641</v>
      </c>
      <c r="C25" t="s">
        <v>133</v>
      </c>
      <c r="D25" t="s">
        <v>134</v>
      </c>
      <c r="E25" t="s">
        <v>110</v>
      </c>
      <c r="F25" t="s">
        <v>114</v>
      </c>
      <c r="G25" t="s">
        <v>180</v>
      </c>
      <c r="H25">
        <v>2030</v>
      </c>
      <c r="I25">
        <v>0.15</v>
      </c>
      <c r="L25">
        <v>1</v>
      </c>
      <c r="M25">
        <v>0</v>
      </c>
      <c r="N25">
        <v>0</v>
      </c>
      <c r="O25">
        <v>1</v>
      </c>
      <c r="P25" t="s">
        <v>757</v>
      </c>
      <c r="Q25" t="s">
        <v>665</v>
      </c>
    </row>
    <row r="26" spans="1:17">
      <c r="A26" t="s">
        <v>218</v>
      </c>
      <c r="B26" t="s">
        <v>641</v>
      </c>
      <c r="C26" t="s">
        <v>133</v>
      </c>
      <c r="D26" t="s">
        <v>134</v>
      </c>
      <c r="E26" t="s">
        <v>110</v>
      </c>
      <c r="F26" t="s">
        <v>114</v>
      </c>
      <c r="G26" t="s">
        <v>180</v>
      </c>
      <c r="H26">
        <v>2035</v>
      </c>
      <c r="I26">
        <v>0.24</v>
      </c>
      <c r="L26">
        <v>1</v>
      </c>
      <c r="M26">
        <v>0</v>
      </c>
      <c r="N26">
        <v>0</v>
      </c>
      <c r="O26">
        <v>1</v>
      </c>
      <c r="P26" t="s">
        <v>757</v>
      </c>
      <c r="Q26" t="s">
        <v>665</v>
      </c>
    </row>
    <row r="27" spans="1:17">
      <c r="A27" t="s">
        <v>218</v>
      </c>
      <c r="B27" t="s">
        <v>641</v>
      </c>
      <c r="C27" t="s">
        <v>133</v>
      </c>
      <c r="D27" t="s">
        <v>134</v>
      </c>
      <c r="E27" t="s">
        <v>110</v>
      </c>
      <c r="F27" t="s">
        <v>114</v>
      </c>
      <c r="G27" t="s">
        <v>180</v>
      </c>
      <c r="H27">
        <v>2040</v>
      </c>
      <c r="I27">
        <v>0.33500000000000002</v>
      </c>
      <c r="L27">
        <v>1</v>
      </c>
      <c r="M27">
        <v>0</v>
      </c>
      <c r="N27">
        <v>0</v>
      </c>
      <c r="O27">
        <v>1</v>
      </c>
      <c r="P27" t="s">
        <v>757</v>
      </c>
      <c r="Q27" t="s">
        <v>665</v>
      </c>
    </row>
    <row r="28" spans="1:17">
      <c r="A28" t="s">
        <v>218</v>
      </c>
      <c r="B28" t="s">
        <v>641</v>
      </c>
      <c r="C28" t="s">
        <v>172</v>
      </c>
      <c r="D28" t="s">
        <v>173</v>
      </c>
      <c r="E28" t="s">
        <v>110</v>
      </c>
      <c r="F28" t="s">
        <v>114</v>
      </c>
      <c r="G28" t="s">
        <v>180</v>
      </c>
      <c r="H28">
        <v>2020</v>
      </c>
      <c r="I28">
        <v>0.4</v>
      </c>
      <c r="L28">
        <v>1</v>
      </c>
      <c r="M28">
        <v>0</v>
      </c>
      <c r="N28">
        <v>0</v>
      </c>
      <c r="O28">
        <v>1</v>
      </c>
      <c r="P28" t="s">
        <v>757</v>
      </c>
      <c r="Q28" t="s">
        <v>665</v>
      </c>
    </row>
    <row r="29" spans="1:17">
      <c r="A29" t="s">
        <v>218</v>
      </c>
      <c r="B29" t="s">
        <v>641</v>
      </c>
      <c r="C29" t="s">
        <v>172</v>
      </c>
      <c r="D29" t="s">
        <v>173</v>
      </c>
      <c r="E29" t="s">
        <v>110</v>
      </c>
      <c r="F29" t="s">
        <v>114</v>
      </c>
      <c r="G29" t="s">
        <v>180</v>
      </c>
      <c r="H29">
        <v>2021</v>
      </c>
      <c r="I29">
        <v>0.5</v>
      </c>
      <c r="L29">
        <v>1</v>
      </c>
      <c r="M29">
        <v>0</v>
      </c>
      <c r="N29">
        <v>0</v>
      </c>
      <c r="O29">
        <v>1</v>
      </c>
      <c r="P29" t="s">
        <v>757</v>
      </c>
      <c r="Q29" t="s">
        <v>665</v>
      </c>
    </row>
    <row r="30" spans="1:17">
      <c r="A30" t="s">
        <v>218</v>
      </c>
      <c r="B30" t="s">
        <v>641</v>
      </c>
      <c r="C30" t="s">
        <v>172</v>
      </c>
      <c r="D30" t="s">
        <v>173</v>
      </c>
      <c r="E30" t="s">
        <v>110</v>
      </c>
      <c r="F30" t="s">
        <v>114</v>
      </c>
      <c r="G30" t="s">
        <v>180</v>
      </c>
      <c r="H30">
        <v>2022</v>
      </c>
      <c r="I30">
        <v>0.6</v>
      </c>
      <c r="L30">
        <v>1</v>
      </c>
      <c r="M30">
        <v>0</v>
      </c>
      <c r="N30">
        <v>0</v>
      </c>
      <c r="O30">
        <v>1</v>
      </c>
      <c r="P30" t="s">
        <v>757</v>
      </c>
      <c r="Q30" t="s">
        <v>665</v>
      </c>
    </row>
    <row r="31" spans="1:17">
      <c r="A31" t="s">
        <v>218</v>
      </c>
      <c r="B31" t="s">
        <v>641</v>
      </c>
      <c r="C31" t="s">
        <v>172</v>
      </c>
      <c r="D31" t="s">
        <v>173</v>
      </c>
      <c r="E31" t="s">
        <v>110</v>
      </c>
      <c r="F31" t="s">
        <v>114</v>
      </c>
      <c r="G31" t="s">
        <v>180</v>
      </c>
      <c r="H31">
        <v>2023</v>
      </c>
      <c r="I31">
        <v>0.7</v>
      </c>
      <c r="L31">
        <v>1</v>
      </c>
      <c r="M31">
        <v>0</v>
      </c>
      <c r="N31">
        <v>0</v>
      </c>
      <c r="O31">
        <v>1</v>
      </c>
      <c r="P31" t="s">
        <v>757</v>
      </c>
      <c r="Q31" t="s">
        <v>665</v>
      </c>
    </row>
    <row r="32" spans="1:17">
      <c r="A32" t="s">
        <v>218</v>
      </c>
      <c r="B32" t="s">
        <v>641</v>
      </c>
      <c r="C32" t="s">
        <v>172</v>
      </c>
      <c r="D32" t="s">
        <v>173</v>
      </c>
      <c r="E32" t="s">
        <v>110</v>
      </c>
      <c r="F32" t="s">
        <v>114</v>
      </c>
      <c r="G32" t="s">
        <v>180</v>
      </c>
      <c r="H32">
        <v>2024</v>
      </c>
      <c r="I32">
        <v>0.8</v>
      </c>
      <c r="L32">
        <v>1</v>
      </c>
      <c r="M32">
        <v>0</v>
      </c>
      <c r="N32">
        <v>0</v>
      </c>
      <c r="O32">
        <v>1</v>
      </c>
      <c r="P32" t="s">
        <v>757</v>
      </c>
      <c r="Q32" t="s">
        <v>665</v>
      </c>
    </row>
    <row r="33" spans="1:17">
      <c r="A33" t="s">
        <v>218</v>
      </c>
      <c r="B33" t="s">
        <v>641</v>
      </c>
      <c r="C33" t="s">
        <v>172</v>
      </c>
      <c r="D33" t="s">
        <v>173</v>
      </c>
      <c r="E33" t="s">
        <v>110</v>
      </c>
      <c r="F33" t="s">
        <v>114</v>
      </c>
      <c r="G33" t="s">
        <v>180</v>
      </c>
      <c r="H33">
        <v>2025</v>
      </c>
      <c r="I33">
        <v>0.9</v>
      </c>
      <c r="L33">
        <v>1</v>
      </c>
      <c r="M33">
        <v>0</v>
      </c>
      <c r="N33">
        <v>0</v>
      </c>
      <c r="O33">
        <v>1</v>
      </c>
      <c r="P33" t="s">
        <v>757</v>
      </c>
      <c r="Q33" t="s">
        <v>665</v>
      </c>
    </row>
    <row r="34" spans="1:17">
      <c r="A34" t="s">
        <v>218</v>
      </c>
      <c r="B34" t="s">
        <v>641</v>
      </c>
      <c r="C34" t="s">
        <v>172</v>
      </c>
      <c r="D34" t="s">
        <v>173</v>
      </c>
      <c r="E34" t="s">
        <v>110</v>
      </c>
      <c r="F34" t="s">
        <v>114</v>
      </c>
      <c r="G34" t="s">
        <v>180</v>
      </c>
      <c r="H34">
        <v>2026</v>
      </c>
      <c r="I34">
        <v>1.05</v>
      </c>
      <c r="L34">
        <v>1</v>
      </c>
      <c r="M34">
        <v>0</v>
      </c>
      <c r="N34">
        <v>0</v>
      </c>
      <c r="O34">
        <v>1</v>
      </c>
      <c r="P34" t="s">
        <v>757</v>
      </c>
      <c r="Q34" t="s">
        <v>665</v>
      </c>
    </row>
    <row r="35" spans="1:17">
      <c r="A35" t="s">
        <v>218</v>
      </c>
      <c r="B35" t="s">
        <v>641</v>
      </c>
      <c r="C35" t="s">
        <v>172</v>
      </c>
      <c r="D35" t="s">
        <v>173</v>
      </c>
      <c r="E35" t="s">
        <v>110</v>
      </c>
      <c r="F35" t="s">
        <v>114</v>
      </c>
      <c r="G35" t="s">
        <v>180</v>
      </c>
      <c r="H35">
        <v>2027</v>
      </c>
      <c r="I35">
        <v>1.2</v>
      </c>
      <c r="L35">
        <v>1</v>
      </c>
      <c r="M35">
        <v>0</v>
      </c>
      <c r="N35">
        <v>0</v>
      </c>
      <c r="O35">
        <v>1</v>
      </c>
      <c r="P35" t="s">
        <v>757</v>
      </c>
      <c r="Q35" t="s">
        <v>665</v>
      </c>
    </row>
    <row r="36" spans="1:17">
      <c r="A36" t="s">
        <v>218</v>
      </c>
      <c r="B36" t="s">
        <v>641</v>
      </c>
      <c r="C36" t="s">
        <v>172</v>
      </c>
      <c r="D36" t="s">
        <v>173</v>
      </c>
      <c r="E36" t="s">
        <v>110</v>
      </c>
      <c r="F36" t="s">
        <v>114</v>
      </c>
      <c r="G36" t="s">
        <v>180</v>
      </c>
      <c r="H36">
        <v>2028</v>
      </c>
      <c r="I36">
        <v>1.35</v>
      </c>
      <c r="L36">
        <v>1</v>
      </c>
      <c r="M36">
        <v>0</v>
      </c>
      <c r="N36">
        <v>0</v>
      </c>
      <c r="O36">
        <v>1</v>
      </c>
      <c r="P36" t="s">
        <v>757</v>
      </c>
      <c r="Q36" t="s">
        <v>665</v>
      </c>
    </row>
    <row r="37" spans="1:17">
      <c r="A37" t="s">
        <v>218</v>
      </c>
      <c r="B37" t="s">
        <v>641</v>
      </c>
      <c r="C37" t="s">
        <v>172</v>
      </c>
      <c r="D37" t="s">
        <v>173</v>
      </c>
      <c r="E37" t="s">
        <v>110</v>
      </c>
      <c r="F37" t="s">
        <v>114</v>
      </c>
      <c r="G37" t="s">
        <v>180</v>
      </c>
      <c r="H37">
        <v>2029</v>
      </c>
      <c r="I37">
        <v>1.5</v>
      </c>
      <c r="L37">
        <v>1</v>
      </c>
      <c r="M37">
        <v>0</v>
      </c>
      <c r="N37">
        <v>0</v>
      </c>
      <c r="O37">
        <v>1</v>
      </c>
      <c r="P37" t="s">
        <v>757</v>
      </c>
      <c r="Q37" t="s">
        <v>665</v>
      </c>
    </row>
    <row r="38" spans="1:17">
      <c r="A38" t="s">
        <v>218</v>
      </c>
      <c r="B38" t="s">
        <v>641</v>
      </c>
      <c r="C38" t="s">
        <v>172</v>
      </c>
      <c r="D38" t="s">
        <v>173</v>
      </c>
      <c r="E38" t="s">
        <v>110</v>
      </c>
      <c r="F38" t="s">
        <v>114</v>
      </c>
      <c r="G38" t="s">
        <v>180</v>
      </c>
      <c r="H38">
        <v>2030</v>
      </c>
      <c r="I38">
        <v>1.65</v>
      </c>
      <c r="L38">
        <v>1</v>
      </c>
      <c r="M38">
        <v>0</v>
      </c>
      <c r="N38">
        <v>0</v>
      </c>
      <c r="O38">
        <v>1</v>
      </c>
      <c r="P38" t="s">
        <v>757</v>
      </c>
      <c r="Q38" t="s">
        <v>665</v>
      </c>
    </row>
    <row r="39" spans="1:17">
      <c r="A39" t="s">
        <v>218</v>
      </c>
      <c r="B39" t="s">
        <v>641</v>
      </c>
      <c r="C39" t="s">
        <v>172</v>
      </c>
      <c r="D39" t="s">
        <v>173</v>
      </c>
      <c r="E39" t="s">
        <v>110</v>
      </c>
      <c r="F39" t="s">
        <v>114</v>
      </c>
      <c r="G39" t="s">
        <v>180</v>
      </c>
      <c r="H39">
        <v>2035</v>
      </c>
      <c r="I39">
        <v>2.95</v>
      </c>
      <c r="L39">
        <v>1</v>
      </c>
      <c r="M39">
        <v>0</v>
      </c>
      <c r="N39">
        <v>0</v>
      </c>
      <c r="O39">
        <v>1</v>
      </c>
      <c r="P39" t="s">
        <v>757</v>
      </c>
      <c r="Q39" t="s">
        <v>665</v>
      </c>
    </row>
    <row r="40" spans="1:17">
      <c r="A40" t="s">
        <v>218</v>
      </c>
      <c r="B40" t="s">
        <v>641</v>
      </c>
      <c r="C40" t="s">
        <v>172</v>
      </c>
      <c r="D40" t="s">
        <v>173</v>
      </c>
      <c r="E40" t="s">
        <v>110</v>
      </c>
      <c r="F40" t="s">
        <v>114</v>
      </c>
      <c r="G40" t="s">
        <v>180</v>
      </c>
      <c r="H40">
        <v>2040</v>
      </c>
      <c r="I40">
        <v>4.45</v>
      </c>
      <c r="L40">
        <v>1</v>
      </c>
      <c r="M40">
        <v>0</v>
      </c>
      <c r="N40">
        <v>0</v>
      </c>
      <c r="O40">
        <v>1</v>
      </c>
      <c r="P40" t="s">
        <v>757</v>
      </c>
      <c r="Q40" t="s">
        <v>665</v>
      </c>
    </row>
    <row r="41" spans="1:17">
      <c r="A41" t="s">
        <v>218</v>
      </c>
      <c r="B41" t="s">
        <v>641</v>
      </c>
      <c r="C41" t="s">
        <v>196</v>
      </c>
      <c r="D41" t="s">
        <v>197</v>
      </c>
      <c r="E41" t="s">
        <v>110</v>
      </c>
      <c r="F41" t="s">
        <v>114</v>
      </c>
      <c r="G41" t="s">
        <v>180</v>
      </c>
      <c r="H41">
        <v>2020</v>
      </c>
      <c r="I41">
        <v>0.4</v>
      </c>
      <c r="L41">
        <v>1</v>
      </c>
      <c r="M41">
        <v>0</v>
      </c>
      <c r="N41">
        <v>0</v>
      </c>
      <c r="O41">
        <v>1</v>
      </c>
      <c r="P41" t="s">
        <v>757</v>
      </c>
      <c r="Q41" t="s">
        <v>665</v>
      </c>
    </row>
    <row r="42" spans="1:17">
      <c r="A42" t="s">
        <v>218</v>
      </c>
      <c r="B42" t="s">
        <v>641</v>
      </c>
      <c r="C42" t="s">
        <v>196</v>
      </c>
      <c r="D42" t="s">
        <v>197</v>
      </c>
      <c r="E42" t="s">
        <v>110</v>
      </c>
      <c r="F42" t="s">
        <v>114</v>
      </c>
      <c r="G42" t="s">
        <v>180</v>
      </c>
      <c r="H42">
        <v>2021</v>
      </c>
      <c r="I42">
        <v>0.5</v>
      </c>
      <c r="L42">
        <v>1</v>
      </c>
      <c r="M42">
        <v>0</v>
      </c>
      <c r="N42">
        <v>0</v>
      </c>
      <c r="O42">
        <v>1</v>
      </c>
      <c r="P42" t="s">
        <v>757</v>
      </c>
      <c r="Q42" t="s">
        <v>665</v>
      </c>
    </row>
    <row r="43" spans="1:17">
      <c r="A43" t="s">
        <v>218</v>
      </c>
      <c r="B43" t="s">
        <v>641</v>
      </c>
      <c r="C43" t="s">
        <v>196</v>
      </c>
      <c r="D43" t="s">
        <v>197</v>
      </c>
      <c r="E43" t="s">
        <v>110</v>
      </c>
      <c r="F43" t="s">
        <v>114</v>
      </c>
      <c r="G43" t="s">
        <v>180</v>
      </c>
      <c r="H43">
        <v>2022</v>
      </c>
      <c r="I43">
        <v>0.6</v>
      </c>
      <c r="L43">
        <v>1</v>
      </c>
      <c r="M43">
        <v>0</v>
      </c>
      <c r="N43">
        <v>0</v>
      </c>
      <c r="O43">
        <v>1</v>
      </c>
      <c r="P43" t="s">
        <v>757</v>
      </c>
      <c r="Q43" t="s">
        <v>665</v>
      </c>
    </row>
    <row r="44" spans="1:17">
      <c r="A44" t="s">
        <v>218</v>
      </c>
      <c r="B44" t="s">
        <v>641</v>
      </c>
      <c r="C44" t="s">
        <v>196</v>
      </c>
      <c r="D44" t="s">
        <v>197</v>
      </c>
      <c r="E44" t="s">
        <v>110</v>
      </c>
      <c r="F44" t="s">
        <v>114</v>
      </c>
      <c r="G44" t="s">
        <v>180</v>
      </c>
      <c r="H44">
        <v>2023</v>
      </c>
      <c r="I44">
        <v>0.7</v>
      </c>
      <c r="L44">
        <v>1</v>
      </c>
      <c r="M44">
        <v>0</v>
      </c>
      <c r="N44">
        <v>0</v>
      </c>
      <c r="O44">
        <v>1</v>
      </c>
      <c r="P44" t="s">
        <v>757</v>
      </c>
      <c r="Q44" t="s">
        <v>665</v>
      </c>
    </row>
    <row r="45" spans="1:17">
      <c r="A45" t="s">
        <v>218</v>
      </c>
      <c r="B45" t="s">
        <v>641</v>
      </c>
      <c r="C45" t="s">
        <v>196</v>
      </c>
      <c r="D45" t="s">
        <v>197</v>
      </c>
      <c r="E45" t="s">
        <v>110</v>
      </c>
      <c r="F45" t="s">
        <v>114</v>
      </c>
      <c r="G45" t="s">
        <v>180</v>
      </c>
      <c r="H45">
        <v>2024</v>
      </c>
      <c r="I45">
        <v>0.8</v>
      </c>
      <c r="L45">
        <v>1</v>
      </c>
      <c r="M45">
        <v>0</v>
      </c>
      <c r="N45">
        <v>0</v>
      </c>
      <c r="O45">
        <v>1</v>
      </c>
      <c r="P45" t="s">
        <v>757</v>
      </c>
      <c r="Q45" t="s">
        <v>665</v>
      </c>
    </row>
    <row r="46" spans="1:17">
      <c r="A46" t="s">
        <v>218</v>
      </c>
      <c r="B46" t="s">
        <v>641</v>
      </c>
      <c r="C46" t="s">
        <v>196</v>
      </c>
      <c r="D46" t="s">
        <v>197</v>
      </c>
      <c r="E46" t="s">
        <v>110</v>
      </c>
      <c r="F46" t="s">
        <v>114</v>
      </c>
      <c r="G46" t="s">
        <v>180</v>
      </c>
      <c r="H46">
        <v>2025</v>
      </c>
      <c r="I46">
        <v>0.9</v>
      </c>
      <c r="L46">
        <v>1</v>
      </c>
      <c r="M46">
        <v>0</v>
      </c>
      <c r="N46">
        <v>0</v>
      </c>
      <c r="O46">
        <v>1</v>
      </c>
      <c r="P46" t="s">
        <v>757</v>
      </c>
      <c r="Q46" t="s">
        <v>665</v>
      </c>
    </row>
    <row r="47" spans="1:17">
      <c r="A47" t="s">
        <v>218</v>
      </c>
      <c r="B47" t="s">
        <v>641</v>
      </c>
      <c r="C47" t="s">
        <v>196</v>
      </c>
      <c r="D47" t="s">
        <v>197</v>
      </c>
      <c r="E47" t="s">
        <v>110</v>
      </c>
      <c r="F47" t="s">
        <v>114</v>
      </c>
      <c r="G47" t="s">
        <v>180</v>
      </c>
      <c r="H47">
        <v>2026</v>
      </c>
      <c r="I47">
        <v>1.05</v>
      </c>
      <c r="L47">
        <v>1</v>
      </c>
      <c r="M47">
        <v>0</v>
      </c>
      <c r="N47">
        <v>0</v>
      </c>
      <c r="O47">
        <v>1</v>
      </c>
      <c r="P47" t="s">
        <v>757</v>
      </c>
      <c r="Q47" t="s">
        <v>665</v>
      </c>
    </row>
    <row r="48" spans="1:17">
      <c r="A48" t="s">
        <v>218</v>
      </c>
      <c r="B48" t="s">
        <v>641</v>
      </c>
      <c r="C48" t="s">
        <v>196</v>
      </c>
      <c r="D48" t="s">
        <v>197</v>
      </c>
      <c r="E48" t="s">
        <v>110</v>
      </c>
      <c r="F48" t="s">
        <v>114</v>
      </c>
      <c r="G48" t="s">
        <v>180</v>
      </c>
      <c r="H48">
        <v>2027</v>
      </c>
      <c r="I48">
        <v>1.2</v>
      </c>
      <c r="L48">
        <v>1</v>
      </c>
      <c r="M48">
        <v>0</v>
      </c>
      <c r="N48">
        <v>0</v>
      </c>
      <c r="O48">
        <v>1</v>
      </c>
      <c r="P48" t="s">
        <v>757</v>
      </c>
      <c r="Q48" t="s">
        <v>665</v>
      </c>
    </row>
    <row r="49" spans="1:17">
      <c r="A49" t="s">
        <v>218</v>
      </c>
      <c r="B49" t="s">
        <v>641</v>
      </c>
      <c r="C49" t="s">
        <v>196</v>
      </c>
      <c r="D49" t="s">
        <v>197</v>
      </c>
      <c r="E49" t="s">
        <v>110</v>
      </c>
      <c r="F49" t="s">
        <v>114</v>
      </c>
      <c r="G49" t="s">
        <v>180</v>
      </c>
      <c r="H49">
        <v>2028</v>
      </c>
      <c r="I49">
        <v>1.35</v>
      </c>
      <c r="L49">
        <v>1</v>
      </c>
      <c r="M49">
        <v>0</v>
      </c>
      <c r="N49">
        <v>0</v>
      </c>
      <c r="O49">
        <v>1</v>
      </c>
      <c r="P49" t="s">
        <v>757</v>
      </c>
      <c r="Q49" t="s">
        <v>665</v>
      </c>
    </row>
    <row r="50" spans="1:17">
      <c r="A50" t="s">
        <v>218</v>
      </c>
      <c r="B50" t="s">
        <v>641</v>
      </c>
      <c r="C50" t="s">
        <v>196</v>
      </c>
      <c r="D50" t="s">
        <v>197</v>
      </c>
      <c r="E50" t="s">
        <v>110</v>
      </c>
      <c r="F50" t="s">
        <v>114</v>
      </c>
      <c r="G50" t="s">
        <v>180</v>
      </c>
      <c r="H50">
        <v>2029</v>
      </c>
      <c r="I50">
        <v>1.5</v>
      </c>
      <c r="L50">
        <v>1</v>
      </c>
      <c r="M50">
        <v>0</v>
      </c>
      <c r="N50">
        <v>0</v>
      </c>
      <c r="O50">
        <v>1</v>
      </c>
      <c r="P50" t="s">
        <v>757</v>
      </c>
      <c r="Q50" t="s">
        <v>665</v>
      </c>
    </row>
    <row r="51" spans="1:17">
      <c r="A51" t="s">
        <v>218</v>
      </c>
      <c r="B51" t="s">
        <v>641</v>
      </c>
      <c r="C51" t="s">
        <v>196</v>
      </c>
      <c r="D51" t="s">
        <v>197</v>
      </c>
      <c r="E51" t="s">
        <v>110</v>
      </c>
      <c r="F51" t="s">
        <v>114</v>
      </c>
      <c r="G51" t="s">
        <v>180</v>
      </c>
      <c r="H51">
        <v>2030</v>
      </c>
      <c r="I51">
        <v>1.65</v>
      </c>
      <c r="L51">
        <v>1</v>
      </c>
      <c r="M51">
        <v>0</v>
      </c>
      <c r="N51">
        <v>0</v>
      </c>
      <c r="O51">
        <v>1</v>
      </c>
      <c r="P51" t="s">
        <v>757</v>
      </c>
      <c r="Q51" t="s">
        <v>665</v>
      </c>
    </row>
    <row r="52" spans="1:17">
      <c r="A52" t="s">
        <v>218</v>
      </c>
      <c r="B52" t="s">
        <v>641</v>
      </c>
      <c r="C52" t="s">
        <v>196</v>
      </c>
      <c r="D52" t="s">
        <v>197</v>
      </c>
      <c r="E52" t="s">
        <v>110</v>
      </c>
      <c r="F52" t="s">
        <v>114</v>
      </c>
      <c r="G52" t="s">
        <v>180</v>
      </c>
      <c r="H52">
        <v>2035</v>
      </c>
      <c r="I52">
        <v>2.95</v>
      </c>
      <c r="L52">
        <v>1</v>
      </c>
      <c r="M52">
        <v>0</v>
      </c>
      <c r="N52">
        <v>0</v>
      </c>
      <c r="O52">
        <v>1</v>
      </c>
      <c r="P52" t="s">
        <v>757</v>
      </c>
      <c r="Q52" t="s">
        <v>665</v>
      </c>
    </row>
    <row r="53" spans="1:17">
      <c r="A53" t="s">
        <v>218</v>
      </c>
      <c r="B53" t="s">
        <v>641</v>
      </c>
      <c r="C53" t="s">
        <v>196</v>
      </c>
      <c r="D53" t="s">
        <v>197</v>
      </c>
      <c r="E53" t="s">
        <v>110</v>
      </c>
      <c r="F53" t="s">
        <v>114</v>
      </c>
      <c r="G53" t="s">
        <v>180</v>
      </c>
      <c r="H53">
        <v>2040</v>
      </c>
      <c r="I53">
        <v>4.45</v>
      </c>
      <c r="L53">
        <v>1</v>
      </c>
      <c r="M53">
        <v>0</v>
      </c>
      <c r="N53">
        <v>0</v>
      </c>
      <c r="O53">
        <v>1</v>
      </c>
      <c r="P53" t="s">
        <v>757</v>
      </c>
      <c r="Q53" t="s">
        <v>665</v>
      </c>
    </row>
    <row r="54" spans="1:17">
      <c r="A54" t="s">
        <v>218</v>
      </c>
      <c r="B54" t="s">
        <v>641</v>
      </c>
      <c r="C54" t="s">
        <v>121</v>
      </c>
      <c r="D54" t="s">
        <v>122</v>
      </c>
      <c r="E54" t="s">
        <v>137</v>
      </c>
      <c r="F54" t="s">
        <v>114</v>
      </c>
      <c r="G54" t="s">
        <v>168</v>
      </c>
      <c r="H54">
        <v>2017</v>
      </c>
      <c r="I54">
        <v>6.3</v>
      </c>
      <c r="L54">
        <v>0</v>
      </c>
      <c r="M54">
        <v>0</v>
      </c>
      <c r="N54">
        <v>0</v>
      </c>
      <c r="O54">
        <v>0</v>
      </c>
      <c r="Q54" t="s">
        <v>665</v>
      </c>
    </row>
    <row r="55" spans="1:17">
      <c r="A55" t="s">
        <v>218</v>
      </c>
      <c r="B55" t="s">
        <v>641</v>
      </c>
      <c r="C55" t="s">
        <v>121</v>
      </c>
      <c r="D55" t="s">
        <v>122</v>
      </c>
      <c r="E55" t="s">
        <v>137</v>
      </c>
      <c r="F55" t="s">
        <v>114</v>
      </c>
      <c r="G55" t="s">
        <v>168</v>
      </c>
      <c r="H55">
        <v>2020</v>
      </c>
      <c r="I55">
        <v>6</v>
      </c>
      <c r="L55">
        <v>0</v>
      </c>
      <c r="M55">
        <v>0</v>
      </c>
      <c r="N55">
        <v>0</v>
      </c>
      <c r="O55">
        <v>0</v>
      </c>
      <c r="Q55" t="s">
        <v>665</v>
      </c>
    </row>
    <row r="56" spans="1:17">
      <c r="A56" t="s">
        <v>218</v>
      </c>
      <c r="B56" t="s">
        <v>641</v>
      </c>
      <c r="C56" t="s">
        <v>121</v>
      </c>
      <c r="D56" t="s">
        <v>122</v>
      </c>
      <c r="E56" t="s">
        <v>137</v>
      </c>
      <c r="F56" t="s">
        <v>114</v>
      </c>
      <c r="G56" t="s">
        <v>168</v>
      </c>
      <c r="H56">
        <v>2025</v>
      </c>
      <c r="I56">
        <v>10</v>
      </c>
      <c r="L56">
        <v>0</v>
      </c>
      <c r="M56">
        <v>0</v>
      </c>
      <c r="N56">
        <v>0</v>
      </c>
      <c r="O56">
        <v>0</v>
      </c>
      <c r="Q56" t="s">
        <v>665</v>
      </c>
    </row>
    <row r="57" spans="1:17">
      <c r="A57" t="s">
        <v>218</v>
      </c>
      <c r="B57" t="s">
        <v>641</v>
      </c>
      <c r="C57" t="s">
        <v>121</v>
      </c>
      <c r="D57" t="s">
        <v>122</v>
      </c>
      <c r="E57" t="s">
        <v>137</v>
      </c>
      <c r="F57" t="s">
        <v>114</v>
      </c>
      <c r="G57" t="s">
        <v>168</v>
      </c>
      <c r="H57">
        <v>2030</v>
      </c>
      <c r="I57">
        <v>15</v>
      </c>
      <c r="L57">
        <v>0</v>
      </c>
      <c r="M57">
        <v>0</v>
      </c>
      <c r="N57">
        <v>0</v>
      </c>
      <c r="O57">
        <v>0</v>
      </c>
      <c r="Q57" t="s">
        <v>665</v>
      </c>
    </row>
    <row r="58" spans="1:17">
      <c r="A58" t="s">
        <v>218</v>
      </c>
      <c r="B58" t="s">
        <v>641</v>
      </c>
      <c r="C58" t="s">
        <v>121</v>
      </c>
      <c r="D58" t="s">
        <v>122</v>
      </c>
      <c r="E58" t="s">
        <v>137</v>
      </c>
      <c r="F58" t="s">
        <v>114</v>
      </c>
      <c r="G58" t="s">
        <v>168</v>
      </c>
      <c r="H58">
        <v>2035</v>
      </c>
      <c r="I58">
        <v>23</v>
      </c>
      <c r="L58">
        <v>0</v>
      </c>
      <c r="M58">
        <v>0</v>
      </c>
      <c r="N58">
        <v>0</v>
      </c>
      <c r="O58">
        <v>0</v>
      </c>
      <c r="Q58" t="s">
        <v>665</v>
      </c>
    </row>
    <row r="59" spans="1:17">
      <c r="A59" t="s">
        <v>218</v>
      </c>
      <c r="B59" t="s">
        <v>641</v>
      </c>
      <c r="C59" t="s">
        <v>121</v>
      </c>
      <c r="D59" t="s">
        <v>122</v>
      </c>
      <c r="E59" t="s">
        <v>137</v>
      </c>
      <c r="F59" t="s">
        <v>114</v>
      </c>
      <c r="G59" t="s">
        <v>168</v>
      </c>
      <c r="H59">
        <v>2040</v>
      </c>
      <c r="I59">
        <v>32</v>
      </c>
      <c r="L59">
        <v>0</v>
      </c>
      <c r="M59">
        <v>0</v>
      </c>
      <c r="N59">
        <v>0</v>
      </c>
      <c r="O59">
        <v>0</v>
      </c>
      <c r="Q59" t="s">
        <v>665</v>
      </c>
    </row>
    <row r="60" spans="1:17">
      <c r="A60" t="s">
        <v>218</v>
      </c>
      <c r="B60" t="s">
        <v>641</v>
      </c>
      <c r="C60" t="s">
        <v>133</v>
      </c>
      <c r="D60" t="s">
        <v>134</v>
      </c>
      <c r="E60" t="s">
        <v>137</v>
      </c>
      <c r="F60" t="s">
        <v>114</v>
      </c>
      <c r="G60" t="s">
        <v>168</v>
      </c>
      <c r="H60">
        <v>2017</v>
      </c>
      <c r="I60">
        <v>6.3</v>
      </c>
      <c r="L60">
        <v>0</v>
      </c>
      <c r="M60">
        <v>0</v>
      </c>
      <c r="N60">
        <v>0</v>
      </c>
      <c r="O60">
        <v>0</v>
      </c>
      <c r="Q60" t="s">
        <v>665</v>
      </c>
    </row>
    <row r="61" spans="1:17">
      <c r="A61" t="s">
        <v>218</v>
      </c>
      <c r="B61" t="s">
        <v>641</v>
      </c>
      <c r="C61" t="s">
        <v>133</v>
      </c>
      <c r="D61" t="s">
        <v>134</v>
      </c>
      <c r="E61" t="s">
        <v>137</v>
      </c>
      <c r="F61" t="s">
        <v>114</v>
      </c>
      <c r="G61" t="s">
        <v>168</v>
      </c>
      <c r="H61">
        <v>2020</v>
      </c>
      <c r="I61">
        <v>6</v>
      </c>
      <c r="L61">
        <v>0</v>
      </c>
      <c r="M61">
        <v>0</v>
      </c>
      <c r="N61">
        <v>0</v>
      </c>
      <c r="O61">
        <v>0</v>
      </c>
      <c r="Q61" t="s">
        <v>665</v>
      </c>
    </row>
    <row r="62" spans="1:17">
      <c r="A62" t="s">
        <v>218</v>
      </c>
      <c r="B62" t="s">
        <v>641</v>
      </c>
      <c r="C62" t="s">
        <v>133</v>
      </c>
      <c r="D62" t="s">
        <v>134</v>
      </c>
      <c r="E62" t="s">
        <v>137</v>
      </c>
      <c r="F62" t="s">
        <v>114</v>
      </c>
      <c r="G62" t="s">
        <v>168</v>
      </c>
      <c r="H62">
        <v>2025</v>
      </c>
      <c r="I62">
        <v>10</v>
      </c>
      <c r="L62">
        <v>0</v>
      </c>
      <c r="M62">
        <v>0</v>
      </c>
      <c r="N62">
        <v>0</v>
      </c>
      <c r="O62">
        <v>0</v>
      </c>
      <c r="Q62" t="s">
        <v>665</v>
      </c>
    </row>
    <row r="63" spans="1:17">
      <c r="A63" t="s">
        <v>218</v>
      </c>
      <c r="B63" t="s">
        <v>641</v>
      </c>
      <c r="C63" t="s">
        <v>133</v>
      </c>
      <c r="D63" t="s">
        <v>134</v>
      </c>
      <c r="E63" t="s">
        <v>137</v>
      </c>
      <c r="F63" t="s">
        <v>114</v>
      </c>
      <c r="G63" t="s">
        <v>168</v>
      </c>
      <c r="H63">
        <v>2030</v>
      </c>
      <c r="I63">
        <v>15</v>
      </c>
      <c r="L63">
        <v>0</v>
      </c>
      <c r="M63">
        <v>0</v>
      </c>
      <c r="N63">
        <v>0</v>
      </c>
      <c r="O63">
        <v>0</v>
      </c>
      <c r="Q63" t="s">
        <v>665</v>
      </c>
    </row>
    <row r="64" spans="1:17">
      <c r="A64" t="s">
        <v>218</v>
      </c>
      <c r="B64" t="s">
        <v>641</v>
      </c>
      <c r="C64" t="s">
        <v>133</v>
      </c>
      <c r="D64" t="s">
        <v>134</v>
      </c>
      <c r="E64" t="s">
        <v>137</v>
      </c>
      <c r="F64" t="s">
        <v>114</v>
      </c>
      <c r="G64" t="s">
        <v>168</v>
      </c>
      <c r="H64">
        <v>2035</v>
      </c>
      <c r="I64">
        <v>23</v>
      </c>
      <c r="L64">
        <v>0</v>
      </c>
      <c r="M64">
        <v>0</v>
      </c>
      <c r="N64">
        <v>0</v>
      </c>
      <c r="O64">
        <v>0</v>
      </c>
      <c r="Q64" t="s">
        <v>665</v>
      </c>
    </row>
    <row r="65" spans="1:17">
      <c r="A65" t="s">
        <v>218</v>
      </c>
      <c r="B65" t="s">
        <v>641</v>
      </c>
      <c r="C65" t="s">
        <v>133</v>
      </c>
      <c r="D65" t="s">
        <v>134</v>
      </c>
      <c r="E65" t="s">
        <v>137</v>
      </c>
      <c r="F65" t="s">
        <v>114</v>
      </c>
      <c r="G65" t="s">
        <v>168</v>
      </c>
      <c r="H65">
        <v>2040</v>
      </c>
      <c r="I65">
        <v>32</v>
      </c>
      <c r="L65">
        <v>0</v>
      </c>
      <c r="M65">
        <v>0</v>
      </c>
      <c r="N65">
        <v>0</v>
      </c>
      <c r="O65">
        <v>0</v>
      </c>
      <c r="Q65" t="s">
        <v>665</v>
      </c>
    </row>
    <row r="66" spans="1:17">
      <c r="A66" t="s">
        <v>218</v>
      </c>
      <c r="B66" t="s">
        <v>641</v>
      </c>
      <c r="C66" t="s">
        <v>121</v>
      </c>
      <c r="D66" t="s">
        <v>122</v>
      </c>
      <c r="E66" t="s">
        <v>137</v>
      </c>
      <c r="F66" t="s">
        <v>114</v>
      </c>
      <c r="G66" t="s">
        <v>180</v>
      </c>
      <c r="H66">
        <v>2017</v>
      </c>
      <c r="I66">
        <v>6.3</v>
      </c>
      <c r="L66">
        <v>0</v>
      </c>
      <c r="M66">
        <v>0</v>
      </c>
      <c r="N66">
        <v>0</v>
      </c>
      <c r="O66">
        <v>0</v>
      </c>
      <c r="Q66" t="s">
        <v>665</v>
      </c>
    </row>
    <row r="67" spans="1:17">
      <c r="A67" t="s">
        <v>218</v>
      </c>
      <c r="B67" t="s">
        <v>641</v>
      </c>
      <c r="C67" t="s">
        <v>121</v>
      </c>
      <c r="D67" t="s">
        <v>122</v>
      </c>
      <c r="E67" t="s">
        <v>137</v>
      </c>
      <c r="F67" t="s">
        <v>114</v>
      </c>
      <c r="G67" t="s">
        <v>180</v>
      </c>
      <c r="H67">
        <v>2020</v>
      </c>
      <c r="I67">
        <v>13</v>
      </c>
      <c r="L67">
        <v>0</v>
      </c>
      <c r="M67">
        <v>0</v>
      </c>
      <c r="N67">
        <v>0</v>
      </c>
      <c r="O67">
        <v>0</v>
      </c>
      <c r="Q67" t="s">
        <v>665</v>
      </c>
    </row>
    <row r="68" spans="1:17">
      <c r="A68" t="s">
        <v>218</v>
      </c>
      <c r="B68" t="s">
        <v>641</v>
      </c>
      <c r="C68" t="s">
        <v>121</v>
      </c>
      <c r="D68" t="s">
        <v>122</v>
      </c>
      <c r="E68" t="s">
        <v>137</v>
      </c>
      <c r="F68" t="s">
        <v>114</v>
      </c>
      <c r="G68" t="s">
        <v>180</v>
      </c>
      <c r="H68">
        <v>2025</v>
      </c>
      <c r="I68">
        <v>112</v>
      </c>
      <c r="L68">
        <v>0</v>
      </c>
      <c r="M68">
        <v>0</v>
      </c>
      <c r="N68">
        <v>0</v>
      </c>
      <c r="O68">
        <v>0</v>
      </c>
      <c r="Q68" t="s">
        <v>665</v>
      </c>
    </row>
    <row r="69" spans="1:17">
      <c r="A69" t="s">
        <v>218</v>
      </c>
      <c r="B69" t="s">
        <v>641</v>
      </c>
      <c r="C69" t="s">
        <v>121</v>
      </c>
      <c r="D69" t="s">
        <v>122</v>
      </c>
      <c r="E69" t="s">
        <v>137</v>
      </c>
      <c r="F69" t="s">
        <v>114</v>
      </c>
      <c r="G69" t="s">
        <v>180</v>
      </c>
      <c r="H69">
        <v>2030</v>
      </c>
      <c r="I69">
        <v>248</v>
      </c>
      <c r="L69">
        <v>0</v>
      </c>
      <c r="M69">
        <v>0</v>
      </c>
      <c r="N69">
        <v>0</v>
      </c>
      <c r="O69">
        <v>0</v>
      </c>
      <c r="Q69" t="s">
        <v>665</v>
      </c>
    </row>
    <row r="70" spans="1:17">
      <c r="A70" t="s">
        <v>218</v>
      </c>
      <c r="B70" t="s">
        <v>641</v>
      </c>
      <c r="C70" t="s">
        <v>121</v>
      </c>
      <c r="D70" t="s">
        <v>122</v>
      </c>
      <c r="E70" t="s">
        <v>137</v>
      </c>
      <c r="F70" t="s">
        <v>114</v>
      </c>
      <c r="G70" t="s">
        <v>180</v>
      </c>
      <c r="H70">
        <v>2035</v>
      </c>
      <c r="I70">
        <v>405</v>
      </c>
      <c r="L70">
        <v>0</v>
      </c>
      <c r="M70">
        <v>0</v>
      </c>
      <c r="N70">
        <v>0</v>
      </c>
      <c r="O70">
        <v>0</v>
      </c>
      <c r="Q70" t="s">
        <v>665</v>
      </c>
    </row>
    <row r="71" spans="1:17">
      <c r="A71" t="s">
        <v>218</v>
      </c>
      <c r="B71" t="s">
        <v>641</v>
      </c>
      <c r="C71" t="s">
        <v>121</v>
      </c>
      <c r="D71" t="s">
        <v>122</v>
      </c>
      <c r="E71" t="s">
        <v>137</v>
      </c>
      <c r="F71" t="s">
        <v>114</v>
      </c>
      <c r="G71" t="s">
        <v>180</v>
      </c>
      <c r="H71">
        <v>2040</v>
      </c>
      <c r="I71">
        <v>577</v>
      </c>
      <c r="L71">
        <v>0</v>
      </c>
      <c r="M71">
        <v>0</v>
      </c>
      <c r="N71">
        <v>0</v>
      </c>
      <c r="O71">
        <v>0</v>
      </c>
      <c r="Q71" t="s">
        <v>665</v>
      </c>
    </row>
    <row r="72" spans="1:17">
      <c r="A72" t="s">
        <v>218</v>
      </c>
      <c r="B72" t="s">
        <v>641</v>
      </c>
      <c r="C72" t="s">
        <v>133</v>
      </c>
      <c r="D72" t="s">
        <v>134</v>
      </c>
      <c r="E72" t="s">
        <v>137</v>
      </c>
      <c r="F72" t="s">
        <v>114</v>
      </c>
      <c r="G72" t="s">
        <v>180</v>
      </c>
      <c r="H72">
        <v>2017</v>
      </c>
      <c r="I72">
        <v>6.3</v>
      </c>
      <c r="L72">
        <v>0</v>
      </c>
      <c r="M72">
        <v>0</v>
      </c>
      <c r="N72">
        <v>0</v>
      </c>
      <c r="O72">
        <v>0</v>
      </c>
      <c r="Q72" t="s">
        <v>665</v>
      </c>
    </row>
    <row r="73" spans="1:17">
      <c r="A73" t="s">
        <v>218</v>
      </c>
      <c r="B73" t="s">
        <v>641</v>
      </c>
      <c r="C73" t="s">
        <v>133</v>
      </c>
      <c r="D73" t="s">
        <v>134</v>
      </c>
      <c r="E73" t="s">
        <v>137</v>
      </c>
      <c r="F73" t="s">
        <v>114</v>
      </c>
      <c r="G73" t="s">
        <v>180</v>
      </c>
      <c r="H73">
        <v>2020</v>
      </c>
      <c r="I73">
        <v>13</v>
      </c>
      <c r="L73">
        <v>0</v>
      </c>
      <c r="M73">
        <v>0</v>
      </c>
      <c r="N73">
        <v>0</v>
      </c>
      <c r="O73">
        <v>0</v>
      </c>
      <c r="Q73" t="s">
        <v>665</v>
      </c>
    </row>
    <row r="74" spans="1:17">
      <c r="A74" t="s">
        <v>218</v>
      </c>
      <c r="B74" t="s">
        <v>641</v>
      </c>
      <c r="C74" t="s">
        <v>133</v>
      </c>
      <c r="D74" t="s">
        <v>134</v>
      </c>
      <c r="E74" t="s">
        <v>137</v>
      </c>
      <c r="F74" t="s">
        <v>114</v>
      </c>
      <c r="G74" t="s">
        <v>180</v>
      </c>
      <c r="H74">
        <v>2025</v>
      </c>
      <c r="I74">
        <v>112</v>
      </c>
      <c r="L74">
        <v>0</v>
      </c>
      <c r="M74">
        <v>0</v>
      </c>
      <c r="N74">
        <v>0</v>
      </c>
      <c r="O74">
        <v>0</v>
      </c>
      <c r="Q74" t="s">
        <v>665</v>
      </c>
    </row>
    <row r="75" spans="1:17">
      <c r="A75" t="s">
        <v>218</v>
      </c>
      <c r="B75" t="s">
        <v>641</v>
      </c>
      <c r="C75" t="s">
        <v>133</v>
      </c>
      <c r="D75" t="s">
        <v>134</v>
      </c>
      <c r="E75" t="s">
        <v>137</v>
      </c>
      <c r="F75" t="s">
        <v>114</v>
      </c>
      <c r="G75" t="s">
        <v>180</v>
      </c>
      <c r="H75">
        <v>2030</v>
      </c>
      <c r="I75">
        <v>248</v>
      </c>
      <c r="L75">
        <v>0</v>
      </c>
      <c r="M75">
        <v>0</v>
      </c>
      <c r="N75">
        <v>0</v>
      </c>
      <c r="O75">
        <v>0</v>
      </c>
      <c r="Q75" t="s">
        <v>665</v>
      </c>
    </row>
    <row r="76" spans="1:17">
      <c r="A76" t="s">
        <v>218</v>
      </c>
      <c r="B76" t="s">
        <v>641</v>
      </c>
      <c r="C76" t="s">
        <v>133</v>
      </c>
      <c r="D76" t="s">
        <v>134</v>
      </c>
      <c r="E76" t="s">
        <v>137</v>
      </c>
      <c r="F76" t="s">
        <v>114</v>
      </c>
      <c r="G76" t="s">
        <v>180</v>
      </c>
      <c r="H76">
        <v>2035</v>
      </c>
      <c r="I76">
        <v>405</v>
      </c>
      <c r="L76">
        <v>0</v>
      </c>
      <c r="M76">
        <v>0</v>
      </c>
      <c r="N76">
        <v>0</v>
      </c>
      <c r="O76">
        <v>0</v>
      </c>
      <c r="Q76" t="s">
        <v>665</v>
      </c>
    </row>
    <row r="77" spans="1:17">
      <c r="A77" t="s">
        <v>218</v>
      </c>
      <c r="B77" t="s">
        <v>641</v>
      </c>
      <c r="C77" t="s">
        <v>133</v>
      </c>
      <c r="D77" t="s">
        <v>134</v>
      </c>
      <c r="E77" t="s">
        <v>137</v>
      </c>
      <c r="F77" t="s">
        <v>114</v>
      </c>
      <c r="G77" t="s">
        <v>180</v>
      </c>
      <c r="H77">
        <v>2040</v>
      </c>
      <c r="I77">
        <v>577</v>
      </c>
      <c r="L77">
        <v>0</v>
      </c>
      <c r="M77">
        <v>0</v>
      </c>
      <c r="N77">
        <v>0</v>
      </c>
      <c r="O77">
        <v>0</v>
      </c>
      <c r="Q77" t="s">
        <v>665</v>
      </c>
    </row>
    <row r="78" spans="1:17">
      <c r="A78" t="s">
        <v>218</v>
      </c>
      <c r="B78" t="s">
        <v>641</v>
      </c>
      <c r="C78" t="s">
        <v>172</v>
      </c>
      <c r="D78" t="s">
        <v>173</v>
      </c>
      <c r="E78" t="s">
        <v>137</v>
      </c>
      <c r="F78" t="s">
        <v>114</v>
      </c>
      <c r="G78" t="s">
        <v>168</v>
      </c>
      <c r="H78">
        <v>2017</v>
      </c>
      <c r="I78">
        <v>284</v>
      </c>
      <c r="L78">
        <v>0</v>
      </c>
      <c r="M78">
        <v>0</v>
      </c>
      <c r="N78">
        <v>0</v>
      </c>
      <c r="O78">
        <v>0</v>
      </c>
      <c r="Q78" t="s">
        <v>665</v>
      </c>
    </row>
    <row r="79" spans="1:17">
      <c r="A79" t="s">
        <v>218</v>
      </c>
      <c r="B79" t="s">
        <v>641</v>
      </c>
      <c r="C79" t="s">
        <v>172</v>
      </c>
      <c r="D79" t="s">
        <v>173</v>
      </c>
      <c r="E79" t="s">
        <v>137</v>
      </c>
      <c r="F79" t="s">
        <v>114</v>
      </c>
      <c r="G79" t="s">
        <v>168</v>
      </c>
      <c r="H79">
        <v>2020</v>
      </c>
      <c r="I79">
        <v>306</v>
      </c>
      <c r="L79">
        <v>0</v>
      </c>
      <c r="M79">
        <v>0</v>
      </c>
      <c r="N79">
        <v>0</v>
      </c>
      <c r="O79">
        <v>0</v>
      </c>
      <c r="Q79" t="s">
        <v>665</v>
      </c>
    </row>
    <row r="80" spans="1:17">
      <c r="A80" t="s">
        <v>218</v>
      </c>
      <c r="B80" t="s">
        <v>641</v>
      </c>
      <c r="C80" t="s">
        <v>172</v>
      </c>
      <c r="D80" t="s">
        <v>173</v>
      </c>
      <c r="E80" t="s">
        <v>137</v>
      </c>
      <c r="F80" t="s">
        <v>114</v>
      </c>
      <c r="G80" t="s">
        <v>168</v>
      </c>
      <c r="H80">
        <v>2025</v>
      </c>
      <c r="I80">
        <v>427</v>
      </c>
      <c r="L80">
        <v>0</v>
      </c>
      <c r="M80">
        <v>0</v>
      </c>
      <c r="N80">
        <v>0</v>
      </c>
      <c r="O80">
        <v>0</v>
      </c>
      <c r="Q80" t="s">
        <v>665</v>
      </c>
    </row>
    <row r="81" spans="1:17">
      <c r="A81" t="s">
        <v>218</v>
      </c>
      <c r="B81" t="s">
        <v>641</v>
      </c>
      <c r="C81" t="s">
        <v>172</v>
      </c>
      <c r="D81" t="s">
        <v>173</v>
      </c>
      <c r="E81" t="s">
        <v>137</v>
      </c>
      <c r="F81" t="s">
        <v>114</v>
      </c>
      <c r="G81" t="s">
        <v>168</v>
      </c>
      <c r="H81">
        <v>2030</v>
      </c>
      <c r="I81">
        <v>556</v>
      </c>
      <c r="L81">
        <v>0</v>
      </c>
      <c r="M81">
        <v>0</v>
      </c>
      <c r="N81">
        <v>0</v>
      </c>
      <c r="O81">
        <v>0</v>
      </c>
      <c r="Q81" t="s">
        <v>665</v>
      </c>
    </row>
    <row r="82" spans="1:17">
      <c r="A82" t="s">
        <v>218</v>
      </c>
      <c r="B82" t="s">
        <v>641</v>
      </c>
      <c r="C82" t="s">
        <v>172</v>
      </c>
      <c r="D82" t="s">
        <v>173</v>
      </c>
      <c r="E82" t="s">
        <v>137</v>
      </c>
      <c r="F82" t="s">
        <v>114</v>
      </c>
      <c r="G82" t="s">
        <v>168</v>
      </c>
      <c r="H82">
        <v>2035</v>
      </c>
      <c r="I82">
        <v>724</v>
      </c>
      <c r="L82">
        <v>0</v>
      </c>
      <c r="M82">
        <v>0</v>
      </c>
      <c r="N82">
        <v>0</v>
      </c>
      <c r="O82">
        <v>0</v>
      </c>
      <c r="Q82" t="s">
        <v>665</v>
      </c>
    </row>
    <row r="83" spans="1:17">
      <c r="A83" t="s">
        <v>218</v>
      </c>
      <c r="B83" t="s">
        <v>641</v>
      </c>
      <c r="C83" t="s">
        <v>172</v>
      </c>
      <c r="D83" t="s">
        <v>173</v>
      </c>
      <c r="E83" t="s">
        <v>137</v>
      </c>
      <c r="F83" t="s">
        <v>114</v>
      </c>
      <c r="G83" t="s">
        <v>168</v>
      </c>
      <c r="H83">
        <v>2040</v>
      </c>
      <c r="I83">
        <v>904</v>
      </c>
      <c r="L83">
        <v>0</v>
      </c>
      <c r="M83">
        <v>0</v>
      </c>
      <c r="N83">
        <v>0</v>
      </c>
      <c r="O83">
        <v>0</v>
      </c>
      <c r="Q83" t="s">
        <v>665</v>
      </c>
    </row>
    <row r="84" spans="1:17">
      <c r="A84" t="s">
        <v>218</v>
      </c>
      <c r="B84" t="s">
        <v>641</v>
      </c>
      <c r="C84" t="s">
        <v>172</v>
      </c>
      <c r="D84" t="s">
        <v>173</v>
      </c>
      <c r="E84" t="s">
        <v>137</v>
      </c>
      <c r="F84" t="s">
        <v>114</v>
      </c>
      <c r="G84" t="s">
        <v>180</v>
      </c>
      <c r="H84">
        <v>2017</v>
      </c>
      <c r="I84">
        <v>284</v>
      </c>
      <c r="L84">
        <v>0</v>
      </c>
      <c r="M84">
        <v>0</v>
      </c>
      <c r="N84">
        <v>0</v>
      </c>
      <c r="O84">
        <v>0</v>
      </c>
      <c r="Q84" t="s">
        <v>665</v>
      </c>
    </row>
    <row r="85" spans="1:17">
      <c r="A85" t="s">
        <v>218</v>
      </c>
      <c r="B85" t="s">
        <v>641</v>
      </c>
      <c r="C85" t="s">
        <v>172</v>
      </c>
      <c r="D85" t="s">
        <v>173</v>
      </c>
      <c r="E85" t="s">
        <v>137</v>
      </c>
      <c r="F85" t="s">
        <v>114</v>
      </c>
      <c r="G85" t="s">
        <v>180</v>
      </c>
      <c r="H85">
        <v>2020</v>
      </c>
      <c r="I85">
        <v>420</v>
      </c>
      <c r="L85">
        <v>0</v>
      </c>
      <c r="M85">
        <v>0</v>
      </c>
      <c r="N85">
        <v>0</v>
      </c>
      <c r="O85">
        <v>0</v>
      </c>
      <c r="Q85" t="s">
        <v>665</v>
      </c>
    </row>
    <row r="86" spans="1:17">
      <c r="A86" t="s">
        <v>218</v>
      </c>
      <c r="B86" t="s">
        <v>641</v>
      </c>
      <c r="C86" t="s">
        <v>172</v>
      </c>
      <c r="D86" t="s">
        <v>173</v>
      </c>
      <c r="E86" t="s">
        <v>137</v>
      </c>
      <c r="F86" t="s">
        <v>114</v>
      </c>
      <c r="G86" t="s">
        <v>180</v>
      </c>
      <c r="H86">
        <v>2025</v>
      </c>
      <c r="I86">
        <v>981</v>
      </c>
      <c r="L86">
        <v>0</v>
      </c>
      <c r="M86">
        <v>0</v>
      </c>
      <c r="N86">
        <v>0</v>
      </c>
      <c r="O86">
        <v>0</v>
      </c>
      <c r="Q86" t="s">
        <v>665</v>
      </c>
    </row>
    <row r="87" spans="1:17">
      <c r="A87" t="s">
        <v>218</v>
      </c>
      <c r="B87" t="s">
        <v>641</v>
      </c>
      <c r="C87" t="s">
        <v>172</v>
      </c>
      <c r="D87" t="s">
        <v>173</v>
      </c>
      <c r="E87" t="s">
        <v>137</v>
      </c>
      <c r="F87" t="s">
        <v>114</v>
      </c>
      <c r="G87" t="s">
        <v>180</v>
      </c>
      <c r="H87">
        <v>2030</v>
      </c>
      <c r="I87">
        <v>1866</v>
      </c>
      <c r="L87">
        <v>0</v>
      </c>
      <c r="M87">
        <v>0</v>
      </c>
      <c r="N87">
        <v>0</v>
      </c>
      <c r="O87">
        <v>0</v>
      </c>
      <c r="Q87" t="s">
        <v>665</v>
      </c>
    </row>
    <row r="88" spans="1:17">
      <c r="A88" t="s">
        <v>218</v>
      </c>
      <c r="B88" t="s">
        <v>641</v>
      </c>
      <c r="C88" t="s">
        <v>172</v>
      </c>
      <c r="D88" t="s">
        <v>173</v>
      </c>
      <c r="E88" t="s">
        <v>137</v>
      </c>
      <c r="F88" t="s">
        <v>114</v>
      </c>
      <c r="G88" t="s">
        <v>180</v>
      </c>
      <c r="H88">
        <v>2035</v>
      </c>
      <c r="I88">
        <v>3404</v>
      </c>
      <c r="L88">
        <v>0</v>
      </c>
      <c r="M88">
        <v>0</v>
      </c>
      <c r="N88">
        <v>0</v>
      </c>
      <c r="O88">
        <v>0</v>
      </c>
      <c r="Q88" t="s">
        <v>665</v>
      </c>
    </row>
    <row r="89" spans="1:17">
      <c r="A89" t="s">
        <v>218</v>
      </c>
      <c r="B89" t="s">
        <v>641</v>
      </c>
      <c r="C89" t="s">
        <v>172</v>
      </c>
      <c r="D89" t="s">
        <v>173</v>
      </c>
      <c r="E89" t="s">
        <v>137</v>
      </c>
      <c r="F89" t="s">
        <v>114</v>
      </c>
      <c r="G89" t="s">
        <v>180</v>
      </c>
      <c r="H89">
        <v>2040</v>
      </c>
      <c r="I89">
        <v>5361</v>
      </c>
      <c r="L89">
        <v>0</v>
      </c>
      <c r="M89">
        <v>0</v>
      </c>
      <c r="N89">
        <v>0</v>
      </c>
      <c r="O89">
        <v>0</v>
      </c>
      <c r="Q89" t="s">
        <v>665</v>
      </c>
    </row>
    <row r="90" spans="1:17">
      <c r="A90" t="s">
        <v>218</v>
      </c>
      <c r="B90" t="s">
        <v>641</v>
      </c>
      <c r="C90" t="s">
        <v>121</v>
      </c>
      <c r="D90" t="s">
        <v>122</v>
      </c>
      <c r="E90" t="s">
        <v>110</v>
      </c>
      <c r="F90" t="s">
        <v>114</v>
      </c>
      <c r="G90" t="s">
        <v>168</v>
      </c>
      <c r="H90">
        <v>2020</v>
      </c>
      <c r="I90">
        <v>8.0000000000000002E-3</v>
      </c>
      <c r="L90">
        <v>0</v>
      </c>
      <c r="M90">
        <v>0</v>
      </c>
      <c r="N90">
        <v>0</v>
      </c>
      <c r="O90">
        <v>0</v>
      </c>
      <c r="Q90" t="s">
        <v>665</v>
      </c>
    </row>
    <row r="91" spans="1:17">
      <c r="A91" t="s">
        <v>218</v>
      </c>
      <c r="B91" t="s">
        <v>641</v>
      </c>
      <c r="C91" t="s">
        <v>121</v>
      </c>
      <c r="D91" t="s">
        <v>122</v>
      </c>
      <c r="E91" t="s">
        <v>110</v>
      </c>
      <c r="F91" t="s">
        <v>114</v>
      </c>
      <c r="G91" t="s">
        <v>168</v>
      </c>
      <c r="H91">
        <v>2025</v>
      </c>
      <c r="I91">
        <v>8.9999999999999993E-3</v>
      </c>
      <c r="L91">
        <v>0</v>
      </c>
      <c r="M91">
        <v>0</v>
      </c>
      <c r="N91">
        <v>0</v>
      </c>
      <c r="O91">
        <v>0</v>
      </c>
      <c r="Q91" t="s">
        <v>665</v>
      </c>
    </row>
    <row r="92" spans="1:17">
      <c r="A92" t="s">
        <v>218</v>
      </c>
      <c r="B92" t="s">
        <v>641</v>
      </c>
      <c r="C92" t="s">
        <v>121</v>
      </c>
      <c r="D92" t="s">
        <v>122</v>
      </c>
      <c r="E92" t="s">
        <v>110</v>
      </c>
      <c r="F92" t="s">
        <v>114</v>
      </c>
      <c r="G92" t="s">
        <v>168</v>
      </c>
      <c r="H92">
        <v>2030</v>
      </c>
      <c r="I92">
        <v>0.01</v>
      </c>
      <c r="L92">
        <v>0</v>
      </c>
      <c r="M92">
        <v>0</v>
      </c>
      <c r="N92">
        <v>0</v>
      </c>
      <c r="O92">
        <v>0</v>
      </c>
      <c r="Q92" t="s">
        <v>665</v>
      </c>
    </row>
    <row r="93" spans="1:17">
      <c r="A93" t="s">
        <v>218</v>
      </c>
      <c r="B93" t="s">
        <v>641</v>
      </c>
      <c r="C93" t="s">
        <v>121</v>
      </c>
      <c r="D93" t="s">
        <v>122</v>
      </c>
      <c r="E93" t="s">
        <v>110</v>
      </c>
      <c r="F93" t="s">
        <v>114</v>
      </c>
      <c r="G93" t="s">
        <v>168</v>
      </c>
      <c r="H93">
        <v>2035</v>
      </c>
      <c r="I93">
        <v>1.4999999999999999E-2</v>
      </c>
      <c r="L93">
        <v>0</v>
      </c>
      <c r="M93">
        <v>0</v>
      </c>
      <c r="N93">
        <v>0</v>
      </c>
      <c r="O93">
        <v>0</v>
      </c>
      <c r="Q93" t="s">
        <v>665</v>
      </c>
    </row>
    <row r="94" spans="1:17">
      <c r="A94" t="s">
        <v>218</v>
      </c>
      <c r="B94" t="s">
        <v>641</v>
      </c>
      <c r="C94" t="s">
        <v>121</v>
      </c>
      <c r="D94" t="s">
        <v>122</v>
      </c>
      <c r="E94" t="s">
        <v>110</v>
      </c>
      <c r="F94" t="s">
        <v>114</v>
      </c>
      <c r="G94" t="s">
        <v>168</v>
      </c>
      <c r="H94">
        <v>2040</v>
      </c>
      <c r="I94">
        <v>0.02</v>
      </c>
      <c r="L94">
        <v>0</v>
      </c>
      <c r="M94">
        <v>0</v>
      </c>
      <c r="N94">
        <v>0</v>
      </c>
      <c r="O94">
        <v>0</v>
      </c>
      <c r="Q94" t="s">
        <v>665</v>
      </c>
    </row>
    <row r="95" spans="1:17">
      <c r="A95" t="s">
        <v>218</v>
      </c>
      <c r="B95" t="s">
        <v>641</v>
      </c>
      <c r="C95" t="s">
        <v>133</v>
      </c>
      <c r="D95" t="s">
        <v>134</v>
      </c>
      <c r="E95" t="s">
        <v>110</v>
      </c>
      <c r="F95" t="s">
        <v>114</v>
      </c>
      <c r="G95" t="s">
        <v>168</v>
      </c>
      <c r="H95">
        <v>2020</v>
      </c>
      <c r="I95">
        <v>8.0000000000000002E-3</v>
      </c>
      <c r="L95">
        <v>0</v>
      </c>
      <c r="M95">
        <v>0</v>
      </c>
      <c r="N95">
        <v>0</v>
      </c>
      <c r="O95">
        <v>0</v>
      </c>
      <c r="Q95" t="s">
        <v>665</v>
      </c>
    </row>
    <row r="96" spans="1:17">
      <c r="A96" t="s">
        <v>218</v>
      </c>
      <c r="B96" t="s">
        <v>641</v>
      </c>
      <c r="C96" t="s">
        <v>133</v>
      </c>
      <c r="D96" t="s">
        <v>134</v>
      </c>
      <c r="E96" t="s">
        <v>110</v>
      </c>
      <c r="F96" t="s">
        <v>114</v>
      </c>
      <c r="G96" t="s">
        <v>168</v>
      </c>
      <c r="H96">
        <v>2025</v>
      </c>
      <c r="I96">
        <v>8.9999999999999993E-3</v>
      </c>
      <c r="L96">
        <v>0</v>
      </c>
      <c r="M96">
        <v>0</v>
      </c>
      <c r="N96">
        <v>0</v>
      </c>
      <c r="O96">
        <v>0</v>
      </c>
      <c r="Q96" t="s">
        <v>665</v>
      </c>
    </row>
    <row r="97" spans="1:17">
      <c r="A97" t="s">
        <v>218</v>
      </c>
      <c r="B97" t="s">
        <v>641</v>
      </c>
      <c r="C97" t="s">
        <v>133</v>
      </c>
      <c r="D97" t="s">
        <v>134</v>
      </c>
      <c r="E97" t="s">
        <v>110</v>
      </c>
      <c r="F97" t="s">
        <v>114</v>
      </c>
      <c r="G97" t="s">
        <v>168</v>
      </c>
      <c r="H97">
        <v>2030</v>
      </c>
      <c r="I97">
        <v>0.01</v>
      </c>
      <c r="L97">
        <v>0</v>
      </c>
      <c r="M97">
        <v>0</v>
      </c>
      <c r="N97">
        <v>0</v>
      </c>
      <c r="O97">
        <v>0</v>
      </c>
      <c r="Q97" t="s">
        <v>665</v>
      </c>
    </row>
    <row r="98" spans="1:17">
      <c r="A98" t="s">
        <v>218</v>
      </c>
      <c r="B98" t="s">
        <v>641</v>
      </c>
      <c r="C98" t="s">
        <v>133</v>
      </c>
      <c r="D98" t="s">
        <v>134</v>
      </c>
      <c r="E98" t="s">
        <v>110</v>
      </c>
      <c r="F98" t="s">
        <v>114</v>
      </c>
      <c r="G98" t="s">
        <v>168</v>
      </c>
      <c r="H98">
        <v>2035</v>
      </c>
      <c r="I98">
        <v>1.4999999999999999E-2</v>
      </c>
      <c r="L98">
        <v>0</v>
      </c>
      <c r="M98">
        <v>0</v>
      </c>
      <c r="N98">
        <v>0</v>
      </c>
      <c r="O98">
        <v>0</v>
      </c>
      <c r="Q98" t="s">
        <v>665</v>
      </c>
    </row>
    <row r="99" spans="1:17">
      <c r="A99" t="s">
        <v>218</v>
      </c>
      <c r="B99" t="s">
        <v>641</v>
      </c>
      <c r="C99" t="s">
        <v>133</v>
      </c>
      <c r="D99" t="s">
        <v>134</v>
      </c>
      <c r="E99" t="s">
        <v>110</v>
      </c>
      <c r="F99" t="s">
        <v>114</v>
      </c>
      <c r="G99" t="s">
        <v>168</v>
      </c>
      <c r="H99">
        <v>2040</v>
      </c>
      <c r="I99">
        <v>0.02</v>
      </c>
      <c r="L99">
        <v>0</v>
      </c>
      <c r="M99">
        <v>0</v>
      </c>
      <c r="N99">
        <v>0</v>
      </c>
      <c r="O99">
        <v>0</v>
      </c>
      <c r="Q99" t="s">
        <v>665</v>
      </c>
    </row>
    <row r="100" spans="1:17">
      <c r="A100" t="s">
        <v>218</v>
      </c>
      <c r="B100" t="s">
        <v>641</v>
      </c>
      <c r="C100" t="s">
        <v>172</v>
      </c>
      <c r="D100" t="s">
        <v>173</v>
      </c>
      <c r="E100" t="s">
        <v>110</v>
      </c>
      <c r="F100" t="s">
        <v>114</v>
      </c>
      <c r="G100" t="s">
        <v>168</v>
      </c>
      <c r="H100">
        <v>2020</v>
      </c>
      <c r="I100">
        <v>0.3</v>
      </c>
      <c r="L100">
        <v>0</v>
      </c>
      <c r="M100">
        <v>0</v>
      </c>
      <c r="N100">
        <v>0</v>
      </c>
      <c r="O100">
        <v>0</v>
      </c>
      <c r="Q100" t="s">
        <v>665</v>
      </c>
    </row>
    <row r="101" spans="1:17">
      <c r="A101" t="s">
        <v>218</v>
      </c>
      <c r="B101" t="s">
        <v>641</v>
      </c>
      <c r="C101" t="s">
        <v>172</v>
      </c>
      <c r="D101" t="s">
        <v>173</v>
      </c>
      <c r="E101" t="s">
        <v>110</v>
      </c>
      <c r="F101" t="s">
        <v>114</v>
      </c>
      <c r="G101" t="s">
        <v>168</v>
      </c>
      <c r="H101">
        <v>2025</v>
      </c>
      <c r="I101">
        <v>0.4</v>
      </c>
      <c r="L101">
        <v>0</v>
      </c>
      <c r="M101">
        <v>0</v>
      </c>
      <c r="N101">
        <v>0</v>
      </c>
      <c r="O101">
        <v>0</v>
      </c>
      <c r="Q101" t="s">
        <v>665</v>
      </c>
    </row>
    <row r="102" spans="1:17">
      <c r="A102" t="s">
        <v>218</v>
      </c>
      <c r="B102" t="s">
        <v>641</v>
      </c>
      <c r="C102" t="s">
        <v>172</v>
      </c>
      <c r="D102" t="s">
        <v>173</v>
      </c>
      <c r="E102" t="s">
        <v>110</v>
      </c>
      <c r="F102" t="s">
        <v>114</v>
      </c>
      <c r="G102" t="s">
        <v>168</v>
      </c>
      <c r="H102">
        <v>2030</v>
      </c>
      <c r="I102">
        <v>0.49199999999999999</v>
      </c>
      <c r="L102">
        <v>0</v>
      </c>
      <c r="M102">
        <v>0</v>
      </c>
      <c r="N102">
        <v>0</v>
      </c>
      <c r="O102">
        <v>0</v>
      </c>
      <c r="Q102" t="s">
        <v>665</v>
      </c>
    </row>
    <row r="103" spans="1:17">
      <c r="A103" t="s">
        <v>218</v>
      </c>
      <c r="B103" t="s">
        <v>641</v>
      </c>
      <c r="C103" t="s">
        <v>172</v>
      </c>
      <c r="D103" t="s">
        <v>173</v>
      </c>
      <c r="E103" t="s">
        <v>110</v>
      </c>
      <c r="F103" t="s">
        <v>114</v>
      </c>
      <c r="G103" t="s">
        <v>168</v>
      </c>
      <c r="H103">
        <v>2035</v>
      </c>
      <c r="I103">
        <v>0.61</v>
      </c>
      <c r="L103">
        <v>0</v>
      </c>
      <c r="M103">
        <v>0</v>
      </c>
      <c r="N103">
        <v>0</v>
      </c>
      <c r="O103">
        <v>0</v>
      </c>
      <c r="Q103" t="s">
        <v>665</v>
      </c>
    </row>
    <row r="104" spans="1:17">
      <c r="A104" t="s">
        <v>218</v>
      </c>
      <c r="B104" t="s">
        <v>641</v>
      </c>
      <c r="C104" t="s">
        <v>172</v>
      </c>
      <c r="D104" t="s">
        <v>173</v>
      </c>
      <c r="E104" t="s">
        <v>110</v>
      </c>
      <c r="F104" t="s">
        <v>114</v>
      </c>
      <c r="G104" t="s">
        <v>168</v>
      </c>
      <c r="H104">
        <v>2040</v>
      </c>
      <c r="I104">
        <v>0.73</v>
      </c>
      <c r="L104">
        <v>0</v>
      </c>
      <c r="M104">
        <v>0</v>
      </c>
      <c r="N104">
        <v>0</v>
      </c>
      <c r="O104">
        <v>0</v>
      </c>
      <c r="Q104" t="s">
        <v>665</v>
      </c>
    </row>
    <row r="105" spans="1:17">
      <c r="A105" t="s">
        <v>218</v>
      </c>
      <c r="B105" t="s">
        <v>641</v>
      </c>
      <c r="C105" t="s">
        <v>380</v>
      </c>
      <c r="D105" t="s">
        <v>381</v>
      </c>
      <c r="E105" t="s">
        <v>213</v>
      </c>
      <c r="F105" t="s">
        <v>114</v>
      </c>
      <c r="G105" t="s">
        <v>156</v>
      </c>
      <c r="H105">
        <v>2050</v>
      </c>
      <c r="I105">
        <v>0</v>
      </c>
      <c r="L105">
        <v>1</v>
      </c>
      <c r="M105">
        <v>1</v>
      </c>
      <c r="N105">
        <v>0</v>
      </c>
      <c r="O105">
        <v>0</v>
      </c>
      <c r="Q105" t="s">
        <v>665</v>
      </c>
    </row>
    <row r="106" spans="1:17">
      <c r="A106" t="s">
        <v>218</v>
      </c>
      <c r="B106" t="s">
        <v>641</v>
      </c>
      <c r="C106" t="s">
        <v>398</v>
      </c>
      <c r="D106" t="s">
        <v>399</v>
      </c>
      <c r="E106" t="s">
        <v>188</v>
      </c>
      <c r="F106" t="s">
        <v>114</v>
      </c>
      <c r="G106" t="s">
        <v>156</v>
      </c>
      <c r="H106">
        <v>2030</v>
      </c>
      <c r="I106">
        <v>28</v>
      </c>
      <c r="L106">
        <v>1</v>
      </c>
      <c r="M106">
        <v>1</v>
      </c>
      <c r="N106">
        <v>0</v>
      </c>
      <c r="O106">
        <v>0</v>
      </c>
      <c r="Q106" t="s">
        <v>665</v>
      </c>
    </row>
    <row r="107" spans="1:17">
      <c r="A107" t="s">
        <v>218</v>
      </c>
      <c r="B107" t="s">
        <v>641</v>
      </c>
      <c r="C107" t="s">
        <v>405</v>
      </c>
      <c r="D107" t="s">
        <v>746</v>
      </c>
      <c r="E107" t="s">
        <v>188</v>
      </c>
      <c r="F107" t="s">
        <v>114</v>
      </c>
      <c r="G107" t="s">
        <v>156</v>
      </c>
      <c r="H107">
        <v>2030</v>
      </c>
      <c r="I107">
        <v>33</v>
      </c>
      <c r="L107">
        <v>1</v>
      </c>
      <c r="M107">
        <v>1</v>
      </c>
      <c r="N107">
        <v>0</v>
      </c>
      <c r="O107">
        <v>0</v>
      </c>
      <c r="Q107" t="s">
        <v>665</v>
      </c>
    </row>
    <row r="108" spans="1:17">
      <c r="A108" t="s">
        <v>218</v>
      </c>
      <c r="B108" t="s">
        <v>641</v>
      </c>
      <c r="C108" t="s">
        <v>565</v>
      </c>
      <c r="D108" t="s">
        <v>566</v>
      </c>
      <c r="E108" t="s">
        <v>188</v>
      </c>
      <c r="F108" t="s">
        <v>114</v>
      </c>
      <c r="G108" t="s">
        <v>156</v>
      </c>
      <c r="H108">
        <v>2030</v>
      </c>
      <c r="I108">
        <v>55</v>
      </c>
      <c r="L108">
        <v>1</v>
      </c>
      <c r="M108">
        <v>1</v>
      </c>
      <c r="N108">
        <v>0</v>
      </c>
      <c r="O108">
        <v>0</v>
      </c>
      <c r="Q108" t="s">
        <v>665</v>
      </c>
    </row>
    <row r="109" spans="1:17">
      <c r="A109" t="s">
        <v>218</v>
      </c>
      <c r="B109" t="s">
        <v>641</v>
      </c>
      <c r="C109" t="s">
        <v>447</v>
      </c>
      <c r="D109" t="s">
        <v>448</v>
      </c>
      <c r="E109" t="s">
        <v>175</v>
      </c>
      <c r="F109" t="s">
        <v>114</v>
      </c>
      <c r="G109" t="s">
        <v>117</v>
      </c>
      <c r="H109">
        <v>2022</v>
      </c>
      <c r="I109">
        <v>4775</v>
      </c>
      <c r="L109">
        <v>0</v>
      </c>
      <c r="M109">
        <v>0</v>
      </c>
      <c r="N109">
        <v>1</v>
      </c>
      <c r="O109">
        <v>0</v>
      </c>
      <c r="Q109" t="s">
        <v>665</v>
      </c>
    </row>
    <row r="110" spans="1:17">
      <c r="A110" t="s">
        <v>218</v>
      </c>
      <c r="B110" t="s">
        <v>641</v>
      </c>
      <c r="C110" t="s">
        <v>447</v>
      </c>
      <c r="D110" t="s">
        <v>448</v>
      </c>
      <c r="E110" t="s">
        <v>175</v>
      </c>
      <c r="F110" t="s">
        <v>114</v>
      </c>
      <c r="G110" t="s">
        <v>168</v>
      </c>
      <c r="H110">
        <v>2025</v>
      </c>
      <c r="I110">
        <v>4972</v>
      </c>
      <c r="L110">
        <v>0</v>
      </c>
      <c r="M110">
        <v>0</v>
      </c>
      <c r="N110">
        <v>1</v>
      </c>
      <c r="O110">
        <v>0</v>
      </c>
      <c r="Q110" t="s">
        <v>665</v>
      </c>
    </row>
    <row r="111" spans="1:17">
      <c r="A111" t="s">
        <v>218</v>
      </c>
      <c r="B111" t="s">
        <v>641</v>
      </c>
      <c r="C111" t="s">
        <v>447</v>
      </c>
      <c r="D111" t="s">
        <v>448</v>
      </c>
      <c r="E111" t="s">
        <v>175</v>
      </c>
      <c r="F111" t="s">
        <v>114</v>
      </c>
      <c r="G111" t="s">
        <v>168</v>
      </c>
      <c r="H111">
        <v>2030</v>
      </c>
      <c r="I111">
        <v>5070</v>
      </c>
      <c r="L111">
        <v>0</v>
      </c>
      <c r="M111">
        <v>0</v>
      </c>
      <c r="N111">
        <v>1</v>
      </c>
      <c r="O111">
        <v>0</v>
      </c>
      <c r="Q111" t="s">
        <v>665</v>
      </c>
    </row>
    <row r="112" spans="1:17">
      <c r="A112" t="s">
        <v>218</v>
      </c>
      <c r="B112" t="s">
        <v>641</v>
      </c>
      <c r="C112" t="s">
        <v>447</v>
      </c>
      <c r="D112" t="s">
        <v>448</v>
      </c>
      <c r="E112" t="s">
        <v>175</v>
      </c>
      <c r="F112" t="s">
        <v>114</v>
      </c>
      <c r="G112" t="s">
        <v>168</v>
      </c>
      <c r="H112">
        <v>2040</v>
      </c>
      <c r="I112">
        <v>4798</v>
      </c>
      <c r="L112">
        <v>0</v>
      </c>
      <c r="M112">
        <v>0</v>
      </c>
      <c r="N112">
        <v>1</v>
      </c>
      <c r="O112">
        <v>0</v>
      </c>
      <c r="Q112" t="s">
        <v>665</v>
      </c>
    </row>
    <row r="113" spans="1:17">
      <c r="A113" t="s">
        <v>218</v>
      </c>
      <c r="B113" t="s">
        <v>641</v>
      </c>
      <c r="C113" t="s">
        <v>447</v>
      </c>
      <c r="D113" t="s">
        <v>448</v>
      </c>
      <c r="E113" t="s">
        <v>175</v>
      </c>
      <c r="F113" t="s">
        <v>114</v>
      </c>
      <c r="G113" t="s">
        <v>180</v>
      </c>
      <c r="H113">
        <v>2025</v>
      </c>
      <c r="I113">
        <v>4859</v>
      </c>
      <c r="L113">
        <v>1</v>
      </c>
      <c r="M113">
        <v>0</v>
      </c>
      <c r="N113">
        <v>1</v>
      </c>
      <c r="O113">
        <v>1</v>
      </c>
      <c r="P113" t="s">
        <v>757</v>
      </c>
      <c r="Q113" t="s">
        <v>665</v>
      </c>
    </row>
    <row r="114" spans="1:17">
      <c r="A114" t="s">
        <v>218</v>
      </c>
      <c r="B114" t="s">
        <v>641</v>
      </c>
      <c r="C114" t="s">
        <v>447</v>
      </c>
      <c r="D114" t="s">
        <v>448</v>
      </c>
      <c r="E114" t="s">
        <v>175</v>
      </c>
      <c r="F114" t="s">
        <v>114</v>
      </c>
      <c r="G114" t="s">
        <v>180</v>
      </c>
      <c r="H114">
        <v>2030</v>
      </c>
      <c r="I114">
        <v>4436</v>
      </c>
      <c r="L114">
        <v>1</v>
      </c>
      <c r="M114">
        <v>0</v>
      </c>
      <c r="N114">
        <v>1</v>
      </c>
      <c r="O114">
        <v>1</v>
      </c>
      <c r="P114" t="s">
        <v>757</v>
      </c>
      <c r="Q114" t="s">
        <v>665</v>
      </c>
    </row>
    <row r="115" spans="1:17">
      <c r="A115" t="s">
        <v>218</v>
      </c>
      <c r="B115" t="s">
        <v>641</v>
      </c>
      <c r="C115" t="s">
        <v>447</v>
      </c>
      <c r="D115" t="s">
        <v>448</v>
      </c>
      <c r="E115" t="s">
        <v>175</v>
      </c>
      <c r="F115" t="s">
        <v>114</v>
      </c>
      <c r="G115" t="s">
        <v>180</v>
      </c>
      <c r="H115">
        <v>2040</v>
      </c>
      <c r="I115">
        <v>3770</v>
      </c>
      <c r="L115">
        <v>1</v>
      </c>
      <c r="M115">
        <v>0</v>
      </c>
      <c r="N115">
        <v>1</v>
      </c>
      <c r="O115">
        <v>1</v>
      </c>
      <c r="P115" t="s">
        <v>757</v>
      </c>
      <c r="Q115" t="s">
        <v>665</v>
      </c>
    </row>
    <row r="116" spans="1:17">
      <c r="A116" t="s">
        <v>218</v>
      </c>
      <c r="B116" t="s">
        <v>641</v>
      </c>
      <c r="C116" t="s">
        <v>454</v>
      </c>
      <c r="D116" t="s">
        <v>455</v>
      </c>
      <c r="E116" t="s">
        <v>175</v>
      </c>
      <c r="F116" t="s">
        <v>114</v>
      </c>
      <c r="G116" t="s">
        <v>117</v>
      </c>
      <c r="H116">
        <v>2022</v>
      </c>
      <c r="I116">
        <v>1046</v>
      </c>
      <c r="L116">
        <v>0</v>
      </c>
      <c r="M116">
        <v>0</v>
      </c>
      <c r="N116">
        <v>1</v>
      </c>
      <c r="O116">
        <v>0</v>
      </c>
      <c r="Q116" t="s">
        <v>665</v>
      </c>
    </row>
    <row r="117" spans="1:17">
      <c r="A117" t="s">
        <v>218</v>
      </c>
      <c r="B117" t="s">
        <v>641</v>
      </c>
      <c r="C117" t="s">
        <v>454</v>
      </c>
      <c r="D117" t="s">
        <v>455</v>
      </c>
      <c r="E117" t="s">
        <v>175</v>
      </c>
      <c r="F117" t="s">
        <v>114</v>
      </c>
      <c r="G117" t="s">
        <v>168</v>
      </c>
      <c r="H117">
        <v>2025</v>
      </c>
      <c r="I117">
        <v>967</v>
      </c>
      <c r="L117">
        <v>0</v>
      </c>
      <c r="M117">
        <v>0</v>
      </c>
      <c r="N117">
        <v>1</v>
      </c>
      <c r="O117">
        <v>0</v>
      </c>
      <c r="Q117" t="s">
        <v>665</v>
      </c>
    </row>
    <row r="118" spans="1:17">
      <c r="A118" t="s">
        <v>218</v>
      </c>
      <c r="B118" t="s">
        <v>641</v>
      </c>
      <c r="C118" t="s">
        <v>454</v>
      </c>
      <c r="D118" t="s">
        <v>455</v>
      </c>
      <c r="E118" t="s">
        <v>175</v>
      </c>
      <c r="F118" t="s">
        <v>114</v>
      </c>
      <c r="G118" t="s">
        <v>168</v>
      </c>
      <c r="H118">
        <v>2030</v>
      </c>
      <c r="I118">
        <v>876</v>
      </c>
      <c r="L118">
        <v>0</v>
      </c>
      <c r="M118">
        <v>0</v>
      </c>
      <c r="N118">
        <v>1</v>
      </c>
      <c r="O118">
        <v>0</v>
      </c>
      <c r="Q118" t="s">
        <v>665</v>
      </c>
    </row>
    <row r="119" spans="1:17">
      <c r="A119" t="s">
        <v>218</v>
      </c>
      <c r="B119" t="s">
        <v>641</v>
      </c>
      <c r="C119" t="s">
        <v>454</v>
      </c>
      <c r="D119" t="s">
        <v>455</v>
      </c>
      <c r="E119" t="s">
        <v>175</v>
      </c>
      <c r="F119" t="s">
        <v>114</v>
      </c>
      <c r="G119" t="s">
        <v>168</v>
      </c>
      <c r="H119">
        <v>2040</v>
      </c>
      <c r="I119">
        <v>767</v>
      </c>
      <c r="L119">
        <v>0</v>
      </c>
      <c r="M119">
        <v>0</v>
      </c>
      <c r="N119">
        <v>1</v>
      </c>
      <c r="O119">
        <v>0</v>
      </c>
      <c r="Q119" t="s">
        <v>665</v>
      </c>
    </row>
    <row r="120" spans="1:17">
      <c r="A120" t="s">
        <v>218</v>
      </c>
      <c r="B120" t="s">
        <v>641</v>
      </c>
      <c r="C120" t="s">
        <v>454</v>
      </c>
      <c r="D120" t="s">
        <v>455</v>
      </c>
      <c r="E120" t="s">
        <v>175</v>
      </c>
      <c r="F120" t="s">
        <v>114</v>
      </c>
      <c r="G120" t="s">
        <v>180</v>
      </c>
      <c r="H120">
        <v>2025</v>
      </c>
      <c r="I120">
        <v>957</v>
      </c>
      <c r="L120">
        <v>1</v>
      </c>
      <c r="M120">
        <v>0</v>
      </c>
      <c r="N120">
        <v>1</v>
      </c>
      <c r="O120">
        <v>1</v>
      </c>
      <c r="P120" t="s">
        <v>757</v>
      </c>
      <c r="Q120" t="s">
        <v>665</v>
      </c>
    </row>
    <row r="121" spans="1:17">
      <c r="A121" t="s">
        <v>218</v>
      </c>
      <c r="B121" t="s">
        <v>641</v>
      </c>
      <c r="C121" t="s">
        <v>454</v>
      </c>
      <c r="D121" t="s">
        <v>455</v>
      </c>
      <c r="E121" t="s">
        <v>175</v>
      </c>
      <c r="F121" t="s">
        <v>114</v>
      </c>
      <c r="G121" t="s">
        <v>180</v>
      </c>
      <c r="H121">
        <v>2030</v>
      </c>
      <c r="I121">
        <v>859</v>
      </c>
      <c r="L121">
        <v>1</v>
      </c>
      <c r="M121">
        <v>0</v>
      </c>
      <c r="N121">
        <v>1</v>
      </c>
      <c r="O121">
        <v>1</v>
      </c>
      <c r="P121" t="s">
        <v>757</v>
      </c>
      <c r="Q121" t="s">
        <v>665</v>
      </c>
    </row>
    <row r="122" spans="1:17">
      <c r="A122" t="s">
        <v>218</v>
      </c>
      <c r="B122" t="s">
        <v>641</v>
      </c>
      <c r="C122" t="s">
        <v>454</v>
      </c>
      <c r="D122" t="s">
        <v>455</v>
      </c>
      <c r="E122" t="s">
        <v>175</v>
      </c>
      <c r="F122" t="s">
        <v>114</v>
      </c>
      <c r="G122" t="s">
        <v>180</v>
      </c>
      <c r="H122">
        <v>2040</v>
      </c>
      <c r="I122">
        <v>746</v>
      </c>
      <c r="L122">
        <v>1</v>
      </c>
      <c r="M122">
        <v>0</v>
      </c>
      <c r="N122">
        <v>1</v>
      </c>
      <c r="O122">
        <v>1</v>
      </c>
      <c r="P122" t="s">
        <v>757</v>
      </c>
      <c r="Q122" t="s">
        <v>665</v>
      </c>
    </row>
    <row r="123" spans="1:17">
      <c r="A123" t="s">
        <v>218</v>
      </c>
      <c r="B123" t="s">
        <v>641</v>
      </c>
      <c r="C123" t="s">
        <v>464</v>
      </c>
      <c r="D123" t="s">
        <v>465</v>
      </c>
      <c r="E123" t="s">
        <v>175</v>
      </c>
      <c r="F123" t="s">
        <v>114</v>
      </c>
      <c r="G123" t="s">
        <v>117</v>
      </c>
      <c r="H123">
        <v>2022</v>
      </c>
      <c r="I123">
        <v>1975</v>
      </c>
      <c r="L123">
        <v>0</v>
      </c>
      <c r="M123">
        <v>0</v>
      </c>
      <c r="N123">
        <v>1</v>
      </c>
      <c r="O123">
        <v>0</v>
      </c>
      <c r="Q123" t="s">
        <v>665</v>
      </c>
    </row>
    <row r="124" spans="1:17">
      <c r="A124" t="s">
        <v>218</v>
      </c>
      <c r="B124" t="s">
        <v>641</v>
      </c>
      <c r="C124" t="s">
        <v>464</v>
      </c>
      <c r="D124" t="s">
        <v>465</v>
      </c>
      <c r="E124" t="s">
        <v>175</v>
      </c>
      <c r="F124" t="s">
        <v>114</v>
      </c>
      <c r="G124" t="s">
        <v>168</v>
      </c>
      <c r="H124">
        <v>2025</v>
      </c>
      <c r="I124">
        <v>2091</v>
      </c>
      <c r="L124">
        <v>0</v>
      </c>
      <c r="M124">
        <v>0</v>
      </c>
      <c r="N124">
        <v>1</v>
      </c>
      <c r="O124">
        <v>0</v>
      </c>
      <c r="Q124" t="s">
        <v>665</v>
      </c>
    </row>
    <row r="125" spans="1:17">
      <c r="A125" t="s">
        <v>218</v>
      </c>
      <c r="B125" t="s">
        <v>641</v>
      </c>
      <c r="C125" t="s">
        <v>464</v>
      </c>
      <c r="D125" t="s">
        <v>465</v>
      </c>
      <c r="E125" t="s">
        <v>175</v>
      </c>
      <c r="F125" t="s">
        <v>114</v>
      </c>
      <c r="G125" t="s">
        <v>168</v>
      </c>
      <c r="H125">
        <v>2030</v>
      </c>
      <c r="I125">
        <v>2196</v>
      </c>
      <c r="L125">
        <v>0</v>
      </c>
      <c r="M125">
        <v>0</v>
      </c>
      <c r="N125">
        <v>1</v>
      </c>
      <c r="O125">
        <v>0</v>
      </c>
      <c r="Q125" t="s">
        <v>665</v>
      </c>
    </row>
    <row r="126" spans="1:17">
      <c r="A126" t="s">
        <v>218</v>
      </c>
      <c r="B126" t="s">
        <v>641</v>
      </c>
      <c r="C126" t="s">
        <v>464</v>
      </c>
      <c r="D126" t="s">
        <v>465</v>
      </c>
      <c r="E126" t="s">
        <v>175</v>
      </c>
      <c r="F126" t="s">
        <v>114</v>
      </c>
      <c r="G126" t="s">
        <v>168</v>
      </c>
      <c r="H126">
        <v>2040</v>
      </c>
      <c r="I126">
        <v>1906</v>
      </c>
      <c r="L126">
        <v>0</v>
      </c>
      <c r="M126">
        <v>0</v>
      </c>
      <c r="N126">
        <v>1</v>
      </c>
      <c r="O126">
        <v>0</v>
      </c>
      <c r="Q126" t="s">
        <v>665</v>
      </c>
    </row>
    <row r="127" spans="1:17">
      <c r="A127" t="s">
        <v>218</v>
      </c>
      <c r="B127" t="s">
        <v>641</v>
      </c>
      <c r="C127" t="s">
        <v>464</v>
      </c>
      <c r="D127" t="s">
        <v>465</v>
      </c>
      <c r="E127" t="s">
        <v>175</v>
      </c>
      <c r="F127" t="s">
        <v>114</v>
      </c>
      <c r="G127" t="s">
        <v>180</v>
      </c>
      <c r="H127">
        <v>2025</v>
      </c>
      <c r="I127">
        <v>2049</v>
      </c>
      <c r="L127">
        <v>1</v>
      </c>
      <c r="M127">
        <v>0</v>
      </c>
      <c r="N127">
        <v>1</v>
      </c>
      <c r="O127">
        <v>1</v>
      </c>
      <c r="P127" t="s">
        <v>757</v>
      </c>
      <c r="Q127" t="s">
        <v>665</v>
      </c>
    </row>
    <row r="128" spans="1:17">
      <c r="A128" t="s">
        <v>218</v>
      </c>
      <c r="B128" t="s">
        <v>641</v>
      </c>
      <c r="C128" t="s">
        <v>464</v>
      </c>
      <c r="D128" t="s">
        <v>465</v>
      </c>
      <c r="E128" t="s">
        <v>175</v>
      </c>
      <c r="F128" t="s">
        <v>114</v>
      </c>
      <c r="G128" t="s">
        <v>180</v>
      </c>
      <c r="H128">
        <v>2030</v>
      </c>
      <c r="I128">
        <v>1694</v>
      </c>
      <c r="L128">
        <v>1</v>
      </c>
      <c r="M128">
        <v>0</v>
      </c>
      <c r="N128">
        <v>1</v>
      </c>
      <c r="O128">
        <v>1</v>
      </c>
      <c r="P128" t="s">
        <v>757</v>
      </c>
      <c r="Q128" t="s">
        <v>665</v>
      </c>
    </row>
    <row r="129" spans="1:17">
      <c r="A129" t="s">
        <v>218</v>
      </c>
      <c r="B129" t="s">
        <v>641</v>
      </c>
      <c r="C129" t="s">
        <v>464</v>
      </c>
      <c r="D129" t="s">
        <v>465</v>
      </c>
      <c r="E129" t="s">
        <v>175</v>
      </c>
      <c r="F129" t="s">
        <v>114</v>
      </c>
      <c r="G129" t="s">
        <v>180</v>
      </c>
      <c r="H129">
        <v>2040</v>
      </c>
      <c r="I129">
        <v>1133</v>
      </c>
      <c r="L129">
        <v>1</v>
      </c>
      <c r="M129">
        <v>0</v>
      </c>
      <c r="N129">
        <v>1</v>
      </c>
      <c r="O129">
        <v>1</v>
      </c>
      <c r="P129" t="s">
        <v>757</v>
      </c>
      <c r="Q129" t="s">
        <v>665</v>
      </c>
    </row>
    <row r="130" spans="1:17">
      <c r="A130" t="s">
        <v>218</v>
      </c>
      <c r="B130" t="s">
        <v>641</v>
      </c>
      <c r="C130" t="s">
        <v>472</v>
      </c>
      <c r="D130" t="s">
        <v>473</v>
      </c>
      <c r="E130" t="s">
        <v>175</v>
      </c>
      <c r="F130" t="s">
        <v>114</v>
      </c>
      <c r="G130" t="s">
        <v>117</v>
      </c>
      <c r="H130">
        <v>2022</v>
      </c>
      <c r="I130">
        <v>1180</v>
      </c>
      <c r="L130">
        <v>0</v>
      </c>
      <c r="M130">
        <v>0</v>
      </c>
      <c r="N130">
        <v>1</v>
      </c>
      <c r="O130">
        <v>0</v>
      </c>
      <c r="Q130" t="s">
        <v>665</v>
      </c>
    </row>
    <row r="131" spans="1:17">
      <c r="A131" t="s">
        <v>218</v>
      </c>
      <c r="B131" t="s">
        <v>641</v>
      </c>
      <c r="C131" t="s">
        <v>472</v>
      </c>
      <c r="D131" t="s">
        <v>473</v>
      </c>
      <c r="E131" t="s">
        <v>175</v>
      </c>
      <c r="F131" t="s">
        <v>114</v>
      </c>
      <c r="G131" t="s">
        <v>168</v>
      </c>
      <c r="H131">
        <v>2025</v>
      </c>
      <c r="I131">
        <v>1344</v>
      </c>
      <c r="L131">
        <v>0</v>
      </c>
      <c r="M131">
        <v>0</v>
      </c>
      <c r="N131">
        <v>1</v>
      </c>
      <c r="O131">
        <v>0</v>
      </c>
      <c r="Q131" t="s">
        <v>665</v>
      </c>
    </row>
    <row r="132" spans="1:17">
      <c r="A132" t="s">
        <v>218</v>
      </c>
      <c r="B132" t="s">
        <v>641</v>
      </c>
      <c r="C132" t="s">
        <v>472</v>
      </c>
      <c r="D132" t="s">
        <v>473</v>
      </c>
      <c r="E132" t="s">
        <v>175</v>
      </c>
      <c r="F132" t="s">
        <v>114</v>
      </c>
      <c r="G132" t="s">
        <v>168</v>
      </c>
      <c r="H132">
        <v>2030</v>
      </c>
      <c r="I132">
        <v>1427</v>
      </c>
      <c r="L132">
        <v>0</v>
      </c>
      <c r="M132">
        <v>0</v>
      </c>
      <c r="N132">
        <v>1</v>
      </c>
      <c r="O132">
        <v>0</v>
      </c>
      <c r="Q132" t="s">
        <v>665</v>
      </c>
    </row>
    <row r="133" spans="1:17">
      <c r="A133" t="s">
        <v>218</v>
      </c>
      <c r="B133" t="s">
        <v>641</v>
      </c>
      <c r="C133" t="s">
        <v>472</v>
      </c>
      <c r="D133" t="s">
        <v>473</v>
      </c>
      <c r="E133" t="s">
        <v>175</v>
      </c>
      <c r="F133" t="s">
        <v>114</v>
      </c>
      <c r="G133" t="s">
        <v>168</v>
      </c>
      <c r="H133">
        <v>2040</v>
      </c>
      <c r="I133">
        <v>1537</v>
      </c>
      <c r="L133">
        <v>0</v>
      </c>
      <c r="M133">
        <v>0</v>
      </c>
      <c r="N133">
        <v>1</v>
      </c>
      <c r="O133">
        <v>0</v>
      </c>
      <c r="Q133" t="s">
        <v>665</v>
      </c>
    </row>
    <row r="134" spans="1:17">
      <c r="A134" t="s">
        <v>218</v>
      </c>
      <c r="B134" t="s">
        <v>641</v>
      </c>
      <c r="C134" t="s">
        <v>472</v>
      </c>
      <c r="D134" t="s">
        <v>473</v>
      </c>
      <c r="E134" t="s">
        <v>175</v>
      </c>
      <c r="F134" t="s">
        <v>114</v>
      </c>
      <c r="G134" t="s">
        <v>180</v>
      </c>
      <c r="H134">
        <v>2025</v>
      </c>
      <c r="I134">
        <v>1300</v>
      </c>
      <c r="L134">
        <v>1</v>
      </c>
      <c r="M134">
        <v>0</v>
      </c>
      <c r="N134">
        <v>1</v>
      </c>
      <c r="O134">
        <v>1</v>
      </c>
      <c r="P134" t="s">
        <v>757</v>
      </c>
      <c r="Q134" t="s">
        <v>665</v>
      </c>
    </row>
    <row r="135" spans="1:17">
      <c r="A135" t="s">
        <v>218</v>
      </c>
      <c r="B135" t="s">
        <v>641</v>
      </c>
      <c r="C135" t="s">
        <v>472</v>
      </c>
      <c r="D135" t="s">
        <v>473</v>
      </c>
      <c r="E135" t="s">
        <v>175</v>
      </c>
      <c r="F135" t="s">
        <v>114</v>
      </c>
      <c r="G135" t="s">
        <v>180</v>
      </c>
      <c r="H135">
        <v>2030</v>
      </c>
      <c r="I135">
        <v>1344</v>
      </c>
      <c r="L135">
        <v>1</v>
      </c>
      <c r="M135">
        <v>0</v>
      </c>
      <c r="N135">
        <v>1</v>
      </c>
      <c r="O135">
        <v>1</v>
      </c>
      <c r="P135" t="s">
        <v>757</v>
      </c>
      <c r="Q135" t="s">
        <v>665</v>
      </c>
    </row>
    <row r="136" spans="1:17">
      <c r="A136" t="s">
        <v>218</v>
      </c>
      <c r="B136" t="s">
        <v>641</v>
      </c>
      <c r="C136" t="s">
        <v>472</v>
      </c>
      <c r="D136" t="s">
        <v>473</v>
      </c>
      <c r="E136" t="s">
        <v>175</v>
      </c>
      <c r="F136" t="s">
        <v>114</v>
      </c>
      <c r="G136" t="s">
        <v>180</v>
      </c>
      <c r="H136">
        <v>2040</v>
      </c>
      <c r="I136">
        <v>1373</v>
      </c>
      <c r="L136">
        <v>1</v>
      </c>
      <c r="M136">
        <v>0</v>
      </c>
      <c r="N136">
        <v>1</v>
      </c>
      <c r="O136">
        <v>1</v>
      </c>
      <c r="P136" t="s">
        <v>757</v>
      </c>
      <c r="Q136" t="s">
        <v>665</v>
      </c>
    </row>
    <row r="137" spans="1:17">
      <c r="A137" t="s">
        <v>218</v>
      </c>
      <c r="B137" t="s">
        <v>641</v>
      </c>
      <c r="C137" t="s">
        <v>486</v>
      </c>
      <c r="D137" t="s">
        <v>487</v>
      </c>
      <c r="E137" t="s">
        <v>175</v>
      </c>
      <c r="F137" t="s">
        <v>114</v>
      </c>
      <c r="G137" t="s">
        <v>117</v>
      </c>
      <c r="H137">
        <v>2022</v>
      </c>
      <c r="I137">
        <v>574</v>
      </c>
      <c r="L137">
        <v>0</v>
      </c>
      <c r="M137">
        <v>0</v>
      </c>
      <c r="N137">
        <v>1</v>
      </c>
      <c r="O137">
        <v>0</v>
      </c>
      <c r="Q137" t="s">
        <v>665</v>
      </c>
    </row>
    <row r="138" spans="1:17">
      <c r="A138" t="s">
        <v>218</v>
      </c>
      <c r="B138" t="s">
        <v>641</v>
      </c>
      <c r="C138" t="s">
        <v>486</v>
      </c>
      <c r="D138" t="s">
        <v>487</v>
      </c>
      <c r="E138" t="s">
        <v>175</v>
      </c>
      <c r="F138" t="s">
        <v>114</v>
      </c>
      <c r="G138" t="s">
        <v>168</v>
      </c>
      <c r="H138">
        <v>2025</v>
      </c>
      <c r="I138">
        <v>569</v>
      </c>
      <c r="L138">
        <v>0</v>
      </c>
      <c r="M138">
        <v>0</v>
      </c>
      <c r="N138">
        <v>1</v>
      </c>
      <c r="O138">
        <v>0</v>
      </c>
      <c r="Q138" t="s">
        <v>665</v>
      </c>
    </row>
    <row r="139" spans="1:17">
      <c r="A139" t="s">
        <v>218</v>
      </c>
      <c r="B139" t="s">
        <v>641</v>
      </c>
      <c r="C139" t="s">
        <v>486</v>
      </c>
      <c r="D139" t="s">
        <v>487</v>
      </c>
      <c r="E139" t="s">
        <v>175</v>
      </c>
      <c r="F139" t="s">
        <v>114</v>
      </c>
      <c r="G139" t="s">
        <v>168</v>
      </c>
      <c r="H139">
        <v>2030</v>
      </c>
      <c r="I139">
        <v>572</v>
      </c>
      <c r="L139">
        <v>0</v>
      </c>
      <c r="M139">
        <v>0</v>
      </c>
      <c r="N139">
        <v>1</v>
      </c>
      <c r="O139">
        <v>0</v>
      </c>
      <c r="Q139" t="s">
        <v>665</v>
      </c>
    </row>
    <row r="140" spans="1:17">
      <c r="A140" t="s">
        <v>218</v>
      </c>
      <c r="B140" t="s">
        <v>641</v>
      </c>
      <c r="C140" t="s">
        <v>486</v>
      </c>
      <c r="D140" t="s">
        <v>487</v>
      </c>
      <c r="E140" t="s">
        <v>175</v>
      </c>
      <c r="F140" t="s">
        <v>114</v>
      </c>
      <c r="G140" t="s">
        <v>168</v>
      </c>
      <c r="H140">
        <v>2040</v>
      </c>
      <c r="I140">
        <v>589</v>
      </c>
      <c r="L140">
        <v>0</v>
      </c>
      <c r="M140">
        <v>0</v>
      </c>
      <c r="N140">
        <v>1</v>
      </c>
      <c r="O140">
        <v>0</v>
      </c>
      <c r="Q140" t="s">
        <v>665</v>
      </c>
    </row>
    <row r="141" spans="1:17">
      <c r="A141" t="s">
        <v>218</v>
      </c>
      <c r="B141" t="s">
        <v>641</v>
      </c>
      <c r="C141" t="s">
        <v>486</v>
      </c>
      <c r="D141" t="s">
        <v>487</v>
      </c>
      <c r="E141" t="s">
        <v>175</v>
      </c>
      <c r="F141" t="s">
        <v>114</v>
      </c>
      <c r="G141" t="s">
        <v>180</v>
      </c>
      <c r="H141">
        <v>2025</v>
      </c>
      <c r="I141">
        <v>553</v>
      </c>
      <c r="L141">
        <v>1</v>
      </c>
      <c r="M141">
        <v>0</v>
      </c>
      <c r="N141">
        <v>1</v>
      </c>
      <c r="O141">
        <v>1</v>
      </c>
      <c r="P141" t="s">
        <v>757</v>
      </c>
      <c r="Q141" t="s">
        <v>665</v>
      </c>
    </row>
    <row r="142" spans="1:17">
      <c r="A142" t="s">
        <v>218</v>
      </c>
      <c r="B142" t="s">
        <v>641</v>
      </c>
      <c r="C142" t="s">
        <v>486</v>
      </c>
      <c r="D142" t="s">
        <v>487</v>
      </c>
      <c r="E142" t="s">
        <v>175</v>
      </c>
      <c r="F142" t="s">
        <v>114</v>
      </c>
      <c r="G142" t="s">
        <v>180</v>
      </c>
      <c r="H142">
        <v>2030</v>
      </c>
      <c r="I142">
        <v>539</v>
      </c>
      <c r="L142">
        <v>1</v>
      </c>
      <c r="M142">
        <v>0</v>
      </c>
      <c r="N142">
        <v>1</v>
      </c>
      <c r="O142">
        <v>1</v>
      </c>
      <c r="P142" t="s">
        <v>757</v>
      </c>
      <c r="Q142" t="s">
        <v>665</v>
      </c>
    </row>
    <row r="143" spans="1:17">
      <c r="A143" t="s">
        <v>218</v>
      </c>
      <c r="B143" t="s">
        <v>641</v>
      </c>
      <c r="C143" t="s">
        <v>486</v>
      </c>
      <c r="D143" t="s">
        <v>487</v>
      </c>
      <c r="E143" t="s">
        <v>175</v>
      </c>
      <c r="F143" t="s">
        <v>114</v>
      </c>
      <c r="G143" t="s">
        <v>180</v>
      </c>
      <c r="H143">
        <v>2040</v>
      </c>
      <c r="I143">
        <v>518</v>
      </c>
      <c r="L143">
        <v>1</v>
      </c>
      <c r="M143">
        <v>0</v>
      </c>
      <c r="N143">
        <v>1</v>
      </c>
      <c r="O143">
        <v>1</v>
      </c>
      <c r="P143" t="s">
        <v>757</v>
      </c>
      <c r="Q143" t="s">
        <v>665</v>
      </c>
    </row>
    <row r="144" spans="1:17">
      <c r="A144" t="s">
        <v>218</v>
      </c>
      <c r="B144" t="s">
        <v>641</v>
      </c>
      <c r="C144" t="s">
        <v>525</v>
      </c>
      <c r="D144" t="s">
        <v>81</v>
      </c>
      <c r="E144" t="s">
        <v>175</v>
      </c>
      <c r="F144" t="s">
        <v>114</v>
      </c>
      <c r="G144" t="s">
        <v>117</v>
      </c>
      <c r="H144">
        <v>2022</v>
      </c>
      <c r="I144">
        <v>1122</v>
      </c>
      <c r="L144">
        <v>0</v>
      </c>
      <c r="M144">
        <v>0</v>
      </c>
      <c r="N144">
        <v>1</v>
      </c>
      <c r="O144">
        <v>0</v>
      </c>
      <c r="Q144" t="s">
        <v>665</v>
      </c>
    </row>
    <row r="145" spans="1:17">
      <c r="A145" t="s">
        <v>218</v>
      </c>
      <c r="B145" t="s">
        <v>641</v>
      </c>
      <c r="C145" t="s">
        <v>525</v>
      </c>
      <c r="D145" t="s">
        <v>81</v>
      </c>
      <c r="E145" t="s">
        <v>175</v>
      </c>
      <c r="F145" t="s">
        <v>114</v>
      </c>
      <c r="G145" t="s">
        <v>168</v>
      </c>
      <c r="H145">
        <v>2025</v>
      </c>
      <c r="I145">
        <v>1148</v>
      </c>
      <c r="L145">
        <v>0</v>
      </c>
      <c r="M145">
        <v>0</v>
      </c>
      <c r="N145">
        <v>1</v>
      </c>
      <c r="O145">
        <v>0</v>
      </c>
      <c r="Q145" t="s">
        <v>665</v>
      </c>
    </row>
    <row r="146" spans="1:17">
      <c r="A146" t="s">
        <v>218</v>
      </c>
      <c r="B146" t="s">
        <v>641</v>
      </c>
      <c r="C146" t="s">
        <v>525</v>
      </c>
      <c r="D146" t="s">
        <v>81</v>
      </c>
      <c r="E146" t="s">
        <v>175</v>
      </c>
      <c r="F146" t="s">
        <v>114</v>
      </c>
      <c r="G146" t="s">
        <v>168</v>
      </c>
      <c r="H146">
        <v>2030</v>
      </c>
      <c r="I146">
        <v>1246</v>
      </c>
      <c r="L146">
        <v>0</v>
      </c>
      <c r="M146">
        <v>0</v>
      </c>
      <c r="N146">
        <v>1</v>
      </c>
      <c r="O146">
        <v>0</v>
      </c>
      <c r="Q146" t="s">
        <v>665</v>
      </c>
    </row>
    <row r="147" spans="1:17">
      <c r="A147" t="s">
        <v>218</v>
      </c>
      <c r="B147" t="s">
        <v>641</v>
      </c>
      <c r="C147" t="s">
        <v>525</v>
      </c>
      <c r="D147" t="s">
        <v>81</v>
      </c>
      <c r="E147" t="s">
        <v>175</v>
      </c>
      <c r="F147" t="s">
        <v>114</v>
      </c>
      <c r="G147" t="s">
        <v>168</v>
      </c>
      <c r="H147">
        <v>2040</v>
      </c>
      <c r="I147">
        <v>1589</v>
      </c>
      <c r="L147">
        <v>0</v>
      </c>
      <c r="M147">
        <v>0</v>
      </c>
      <c r="N147">
        <v>1</v>
      </c>
      <c r="O147">
        <v>0</v>
      </c>
      <c r="Q147" t="s">
        <v>665</v>
      </c>
    </row>
    <row r="148" spans="1:17">
      <c r="A148" t="s">
        <v>218</v>
      </c>
      <c r="B148" t="s">
        <v>641</v>
      </c>
      <c r="C148" t="s">
        <v>525</v>
      </c>
      <c r="D148" t="s">
        <v>81</v>
      </c>
      <c r="E148" t="s">
        <v>175</v>
      </c>
      <c r="F148" t="s">
        <v>114</v>
      </c>
      <c r="G148" t="s">
        <v>180</v>
      </c>
      <c r="H148">
        <v>2025</v>
      </c>
      <c r="I148">
        <v>1156</v>
      </c>
      <c r="L148">
        <v>1</v>
      </c>
      <c r="M148">
        <v>0</v>
      </c>
      <c r="N148">
        <v>1</v>
      </c>
      <c r="O148">
        <v>1</v>
      </c>
      <c r="P148" t="s">
        <v>757</v>
      </c>
      <c r="Q148" t="s">
        <v>665</v>
      </c>
    </row>
    <row r="149" spans="1:17">
      <c r="A149" t="s">
        <v>218</v>
      </c>
      <c r="B149" t="s">
        <v>641</v>
      </c>
      <c r="C149" t="s">
        <v>525</v>
      </c>
      <c r="D149" t="s">
        <v>81</v>
      </c>
      <c r="E149" t="s">
        <v>175</v>
      </c>
      <c r="F149" t="s">
        <v>114</v>
      </c>
      <c r="G149" t="s">
        <v>180</v>
      </c>
      <c r="H149">
        <v>2030</v>
      </c>
      <c r="I149">
        <v>1266</v>
      </c>
      <c r="L149">
        <v>1</v>
      </c>
      <c r="M149">
        <v>0</v>
      </c>
      <c r="N149">
        <v>1</v>
      </c>
      <c r="O149">
        <v>1</v>
      </c>
      <c r="P149" t="s">
        <v>757</v>
      </c>
      <c r="Q149" t="s">
        <v>665</v>
      </c>
    </row>
    <row r="150" spans="1:17">
      <c r="A150" t="s">
        <v>218</v>
      </c>
      <c r="B150" t="s">
        <v>641</v>
      </c>
      <c r="C150" t="s">
        <v>525</v>
      </c>
      <c r="D150" t="s">
        <v>81</v>
      </c>
      <c r="E150" t="s">
        <v>175</v>
      </c>
      <c r="F150" t="s">
        <v>114</v>
      </c>
      <c r="G150" t="s">
        <v>180</v>
      </c>
      <c r="H150">
        <v>2040</v>
      </c>
      <c r="I150">
        <v>1623</v>
      </c>
      <c r="L150">
        <v>1</v>
      </c>
      <c r="M150">
        <v>0</v>
      </c>
      <c r="N150">
        <v>1</v>
      </c>
      <c r="O150">
        <v>1</v>
      </c>
      <c r="P150" t="s">
        <v>757</v>
      </c>
      <c r="Q150" t="s">
        <v>665</v>
      </c>
    </row>
    <row r="151" spans="1:17">
      <c r="A151" t="s">
        <v>218</v>
      </c>
      <c r="B151" t="s">
        <v>641</v>
      </c>
      <c r="C151" t="s">
        <v>533</v>
      </c>
      <c r="D151" t="s">
        <v>534</v>
      </c>
      <c r="E151" t="s">
        <v>175</v>
      </c>
      <c r="F151" t="s">
        <v>114</v>
      </c>
      <c r="G151" t="s">
        <v>117</v>
      </c>
      <c r="H151">
        <v>2022</v>
      </c>
      <c r="I151">
        <v>321</v>
      </c>
      <c r="L151">
        <v>0</v>
      </c>
      <c r="M151">
        <v>0</v>
      </c>
      <c r="N151">
        <v>1</v>
      </c>
      <c r="O151">
        <v>0</v>
      </c>
      <c r="Q151" t="s">
        <v>665</v>
      </c>
    </row>
    <row r="152" spans="1:17">
      <c r="A152" t="s">
        <v>218</v>
      </c>
      <c r="B152" t="s">
        <v>641</v>
      </c>
      <c r="C152" t="s">
        <v>533</v>
      </c>
      <c r="D152" t="s">
        <v>534</v>
      </c>
      <c r="E152" t="s">
        <v>175</v>
      </c>
      <c r="F152" t="s">
        <v>114</v>
      </c>
      <c r="G152" t="s">
        <v>168</v>
      </c>
      <c r="H152">
        <v>2025</v>
      </c>
      <c r="I152">
        <v>319</v>
      </c>
      <c r="L152">
        <v>0</v>
      </c>
      <c r="M152">
        <v>0</v>
      </c>
      <c r="N152">
        <v>1</v>
      </c>
      <c r="O152">
        <v>0</v>
      </c>
      <c r="Q152" t="s">
        <v>665</v>
      </c>
    </row>
    <row r="153" spans="1:17">
      <c r="A153" t="s">
        <v>218</v>
      </c>
      <c r="B153" t="s">
        <v>641</v>
      </c>
      <c r="C153" t="s">
        <v>533</v>
      </c>
      <c r="D153" t="s">
        <v>534</v>
      </c>
      <c r="E153" t="s">
        <v>175</v>
      </c>
      <c r="F153" t="s">
        <v>114</v>
      </c>
      <c r="G153" t="s">
        <v>168</v>
      </c>
      <c r="H153">
        <v>2030</v>
      </c>
      <c r="I153">
        <v>334</v>
      </c>
      <c r="L153">
        <v>0</v>
      </c>
      <c r="M153">
        <v>0</v>
      </c>
      <c r="N153">
        <v>1</v>
      </c>
      <c r="O153">
        <v>0</v>
      </c>
      <c r="Q153" t="s">
        <v>665</v>
      </c>
    </row>
    <row r="154" spans="1:17">
      <c r="A154" t="s">
        <v>218</v>
      </c>
      <c r="B154" t="s">
        <v>641</v>
      </c>
      <c r="C154" t="s">
        <v>533</v>
      </c>
      <c r="D154" t="s">
        <v>534</v>
      </c>
      <c r="E154" t="s">
        <v>175</v>
      </c>
      <c r="F154" t="s">
        <v>114</v>
      </c>
      <c r="G154" t="s">
        <v>168</v>
      </c>
      <c r="H154">
        <v>2040</v>
      </c>
      <c r="I154">
        <v>358</v>
      </c>
      <c r="L154">
        <v>0</v>
      </c>
      <c r="M154">
        <v>0</v>
      </c>
      <c r="N154">
        <v>1</v>
      </c>
      <c r="O154">
        <v>0</v>
      </c>
      <c r="Q154" t="s">
        <v>665</v>
      </c>
    </row>
    <row r="155" spans="1:17">
      <c r="A155" t="s">
        <v>218</v>
      </c>
      <c r="B155" t="s">
        <v>641</v>
      </c>
      <c r="C155" t="s">
        <v>533</v>
      </c>
      <c r="D155" t="s">
        <v>534</v>
      </c>
      <c r="E155" t="s">
        <v>175</v>
      </c>
      <c r="F155" t="s">
        <v>114</v>
      </c>
      <c r="G155" t="s">
        <v>180</v>
      </c>
      <c r="H155">
        <v>2025</v>
      </c>
      <c r="I155">
        <v>318</v>
      </c>
      <c r="L155">
        <v>1</v>
      </c>
      <c r="M155">
        <v>0</v>
      </c>
      <c r="N155">
        <v>1</v>
      </c>
      <c r="O155">
        <v>1</v>
      </c>
      <c r="P155" t="s">
        <v>757</v>
      </c>
      <c r="Q155" t="s">
        <v>665</v>
      </c>
    </row>
    <row r="156" spans="1:17">
      <c r="A156" t="s">
        <v>218</v>
      </c>
      <c r="B156" t="s">
        <v>641</v>
      </c>
      <c r="C156" t="s">
        <v>533</v>
      </c>
      <c r="D156" t="s">
        <v>534</v>
      </c>
      <c r="E156" t="s">
        <v>175</v>
      </c>
      <c r="F156" t="s">
        <v>114</v>
      </c>
      <c r="G156" t="s">
        <v>180</v>
      </c>
      <c r="H156">
        <v>2030</v>
      </c>
      <c r="I156">
        <v>332</v>
      </c>
      <c r="L156">
        <v>1</v>
      </c>
      <c r="M156">
        <v>0</v>
      </c>
      <c r="N156">
        <v>1</v>
      </c>
      <c r="O156">
        <v>1</v>
      </c>
      <c r="P156" t="s">
        <v>757</v>
      </c>
      <c r="Q156" t="s">
        <v>665</v>
      </c>
    </row>
    <row r="157" spans="1:17">
      <c r="A157" t="s">
        <v>218</v>
      </c>
      <c r="B157" t="s">
        <v>641</v>
      </c>
      <c r="C157" t="s">
        <v>533</v>
      </c>
      <c r="D157" t="s">
        <v>534</v>
      </c>
      <c r="E157" t="s">
        <v>175</v>
      </c>
      <c r="F157" t="s">
        <v>114</v>
      </c>
      <c r="G157" t="s">
        <v>180</v>
      </c>
      <c r="H157">
        <v>2040</v>
      </c>
      <c r="I157">
        <v>354</v>
      </c>
      <c r="L157">
        <v>1</v>
      </c>
      <c r="M157">
        <v>0</v>
      </c>
      <c r="N157">
        <v>1</v>
      </c>
      <c r="O157">
        <v>1</v>
      </c>
      <c r="P157" t="s">
        <v>757</v>
      </c>
      <c r="Q157" t="s">
        <v>665</v>
      </c>
    </row>
    <row r="158" spans="1:17">
      <c r="A158" t="s">
        <v>218</v>
      </c>
      <c r="B158" t="s">
        <v>641</v>
      </c>
      <c r="C158" t="s">
        <v>537</v>
      </c>
      <c r="D158" t="s">
        <v>538</v>
      </c>
      <c r="E158" t="s">
        <v>175</v>
      </c>
      <c r="F158" t="s">
        <v>114</v>
      </c>
      <c r="G158" t="s">
        <v>117</v>
      </c>
      <c r="H158">
        <v>2022</v>
      </c>
      <c r="I158">
        <v>24</v>
      </c>
      <c r="L158">
        <v>0</v>
      </c>
      <c r="M158">
        <v>0</v>
      </c>
      <c r="N158">
        <v>1</v>
      </c>
      <c r="O158">
        <v>0</v>
      </c>
      <c r="Q158" t="s">
        <v>665</v>
      </c>
    </row>
    <row r="159" spans="1:17">
      <c r="A159" t="s">
        <v>218</v>
      </c>
      <c r="B159" t="s">
        <v>641</v>
      </c>
      <c r="C159" t="s">
        <v>537</v>
      </c>
      <c r="D159" t="s">
        <v>538</v>
      </c>
      <c r="E159" t="s">
        <v>175</v>
      </c>
      <c r="F159" t="s">
        <v>114</v>
      </c>
      <c r="G159" t="s">
        <v>168</v>
      </c>
      <c r="H159">
        <v>2025</v>
      </c>
      <c r="I159">
        <v>30</v>
      </c>
      <c r="L159">
        <v>0</v>
      </c>
      <c r="M159">
        <v>0</v>
      </c>
      <c r="N159">
        <v>1</v>
      </c>
      <c r="O159">
        <v>0</v>
      </c>
      <c r="Q159" t="s">
        <v>665</v>
      </c>
    </row>
    <row r="160" spans="1:17">
      <c r="A160" t="s">
        <v>218</v>
      </c>
      <c r="B160" t="s">
        <v>641</v>
      </c>
      <c r="C160" t="s">
        <v>537</v>
      </c>
      <c r="D160" t="s">
        <v>538</v>
      </c>
      <c r="E160" t="s">
        <v>175</v>
      </c>
      <c r="F160" t="s">
        <v>114</v>
      </c>
      <c r="G160" t="s">
        <v>168</v>
      </c>
      <c r="H160">
        <v>2030</v>
      </c>
      <c r="I160">
        <v>60</v>
      </c>
      <c r="L160">
        <v>0</v>
      </c>
      <c r="M160">
        <v>0</v>
      </c>
      <c r="N160">
        <v>1</v>
      </c>
      <c r="O160">
        <v>0</v>
      </c>
      <c r="Q160" t="s">
        <v>665</v>
      </c>
    </row>
    <row r="161" spans="1:17">
      <c r="A161" t="s">
        <v>218</v>
      </c>
      <c r="B161" t="s">
        <v>641</v>
      </c>
      <c r="C161" t="s">
        <v>537</v>
      </c>
      <c r="D161" t="s">
        <v>538</v>
      </c>
      <c r="E161" t="s">
        <v>175</v>
      </c>
      <c r="F161" t="s">
        <v>114</v>
      </c>
      <c r="G161" t="s">
        <v>168</v>
      </c>
      <c r="H161">
        <v>2040</v>
      </c>
      <c r="I161">
        <v>281</v>
      </c>
      <c r="L161">
        <v>0</v>
      </c>
      <c r="M161">
        <v>0</v>
      </c>
      <c r="N161">
        <v>1</v>
      </c>
      <c r="O161">
        <v>0</v>
      </c>
      <c r="Q161" t="s">
        <v>665</v>
      </c>
    </row>
    <row r="162" spans="1:17">
      <c r="A162" t="s">
        <v>218</v>
      </c>
      <c r="B162" t="s">
        <v>641</v>
      </c>
      <c r="C162" t="s">
        <v>537</v>
      </c>
      <c r="D162" t="s">
        <v>538</v>
      </c>
      <c r="E162" t="s">
        <v>175</v>
      </c>
      <c r="F162" t="s">
        <v>114</v>
      </c>
      <c r="G162" t="s">
        <v>180</v>
      </c>
      <c r="H162">
        <v>2025</v>
      </c>
      <c r="I162">
        <v>32</v>
      </c>
      <c r="L162">
        <v>1</v>
      </c>
      <c r="M162">
        <v>0</v>
      </c>
      <c r="N162">
        <v>1</v>
      </c>
      <c r="O162">
        <v>1</v>
      </c>
      <c r="P162" t="s">
        <v>757</v>
      </c>
      <c r="Q162" t="s">
        <v>665</v>
      </c>
    </row>
    <row r="163" spans="1:17">
      <c r="A163" t="s">
        <v>218</v>
      </c>
      <c r="B163" t="s">
        <v>641</v>
      </c>
      <c r="C163" t="s">
        <v>537</v>
      </c>
      <c r="D163" t="s">
        <v>538</v>
      </c>
      <c r="E163" t="s">
        <v>175</v>
      </c>
      <c r="F163" t="s">
        <v>114</v>
      </c>
      <c r="G163" t="s">
        <v>180</v>
      </c>
      <c r="H163">
        <v>2030</v>
      </c>
      <c r="I163">
        <v>75</v>
      </c>
      <c r="L163">
        <v>1</v>
      </c>
      <c r="M163">
        <v>0</v>
      </c>
      <c r="N163">
        <v>1</v>
      </c>
      <c r="O163">
        <v>1</v>
      </c>
      <c r="P163" t="s">
        <v>757</v>
      </c>
      <c r="Q163" t="s">
        <v>665</v>
      </c>
    </row>
    <row r="164" spans="1:17">
      <c r="A164" t="s">
        <v>218</v>
      </c>
      <c r="B164" t="s">
        <v>641</v>
      </c>
      <c r="C164" t="s">
        <v>537</v>
      </c>
      <c r="D164" t="s">
        <v>538</v>
      </c>
      <c r="E164" t="s">
        <v>175</v>
      </c>
      <c r="F164" t="s">
        <v>114</v>
      </c>
      <c r="G164" t="s">
        <v>180</v>
      </c>
      <c r="H164">
        <v>2040</v>
      </c>
      <c r="I164">
        <v>302</v>
      </c>
      <c r="L164">
        <v>1</v>
      </c>
      <c r="M164">
        <v>0</v>
      </c>
      <c r="N164">
        <v>1</v>
      </c>
      <c r="O164">
        <v>1</v>
      </c>
      <c r="P164" t="s">
        <v>757</v>
      </c>
      <c r="Q164" t="s">
        <v>665</v>
      </c>
    </row>
    <row r="165" spans="1:17">
      <c r="A165" t="s">
        <v>218</v>
      </c>
      <c r="B165" t="s">
        <v>641</v>
      </c>
      <c r="C165" t="s">
        <v>551</v>
      </c>
      <c r="D165" t="s">
        <v>552</v>
      </c>
      <c r="E165" t="s">
        <v>175</v>
      </c>
      <c r="F165" t="s">
        <v>114</v>
      </c>
      <c r="G165" t="s">
        <v>117</v>
      </c>
      <c r="H165">
        <v>2022</v>
      </c>
      <c r="I165">
        <v>473</v>
      </c>
      <c r="L165">
        <v>0</v>
      </c>
      <c r="M165">
        <v>0</v>
      </c>
      <c r="N165">
        <v>1</v>
      </c>
      <c r="O165">
        <v>0</v>
      </c>
      <c r="Q165" t="s">
        <v>665</v>
      </c>
    </row>
    <row r="166" spans="1:17">
      <c r="A166" t="s">
        <v>218</v>
      </c>
      <c r="B166" t="s">
        <v>641</v>
      </c>
      <c r="C166" t="s">
        <v>551</v>
      </c>
      <c r="D166" t="s">
        <v>552</v>
      </c>
      <c r="E166" t="s">
        <v>175</v>
      </c>
      <c r="F166" t="s">
        <v>114</v>
      </c>
      <c r="G166" t="s">
        <v>168</v>
      </c>
      <c r="H166">
        <v>2025</v>
      </c>
      <c r="I166">
        <v>511</v>
      </c>
      <c r="L166">
        <v>0</v>
      </c>
      <c r="M166">
        <v>0</v>
      </c>
      <c r="N166">
        <v>1</v>
      </c>
      <c r="O166">
        <v>0</v>
      </c>
      <c r="Q166" t="s">
        <v>665</v>
      </c>
    </row>
    <row r="167" spans="1:17">
      <c r="A167" t="s">
        <v>218</v>
      </c>
      <c r="B167" t="s">
        <v>641</v>
      </c>
      <c r="C167" t="s">
        <v>551</v>
      </c>
      <c r="D167" t="s">
        <v>552</v>
      </c>
      <c r="E167" t="s">
        <v>175</v>
      </c>
      <c r="F167" t="s">
        <v>114</v>
      </c>
      <c r="G167" t="s">
        <v>168</v>
      </c>
      <c r="H167">
        <v>2030</v>
      </c>
      <c r="I167">
        <v>550</v>
      </c>
      <c r="L167">
        <v>0</v>
      </c>
      <c r="M167">
        <v>0</v>
      </c>
      <c r="N167">
        <v>1</v>
      </c>
      <c r="O167">
        <v>0</v>
      </c>
      <c r="Q167" t="s">
        <v>665</v>
      </c>
    </row>
    <row r="168" spans="1:17">
      <c r="A168" t="s">
        <v>218</v>
      </c>
      <c r="B168" t="s">
        <v>641</v>
      </c>
      <c r="C168" t="s">
        <v>551</v>
      </c>
      <c r="D168" t="s">
        <v>552</v>
      </c>
      <c r="E168" t="s">
        <v>175</v>
      </c>
      <c r="F168" t="s">
        <v>114</v>
      </c>
      <c r="G168" t="s">
        <v>168</v>
      </c>
      <c r="H168">
        <v>2040</v>
      </c>
      <c r="I168">
        <v>607</v>
      </c>
      <c r="L168">
        <v>0</v>
      </c>
      <c r="M168">
        <v>0</v>
      </c>
      <c r="N168">
        <v>1</v>
      </c>
      <c r="O168">
        <v>0</v>
      </c>
      <c r="Q168" t="s">
        <v>665</v>
      </c>
    </row>
    <row r="169" spans="1:17">
      <c r="A169" t="s">
        <v>218</v>
      </c>
      <c r="B169" t="s">
        <v>641</v>
      </c>
      <c r="C169" t="s">
        <v>551</v>
      </c>
      <c r="D169" t="s">
        <v>552</v>
      </c>
      <c r="E169" t="s">
        <v>175</v>
      </c>
      <c r="F169" t="s">
        <v>114</v>
      </c>
      <c r="G169" t="s">
        <v>180</v>
      </c>
      <c r="H169">
        <v>2025</v>
      </c>
      <c r="I169">
        <v>532</v>
      </c>
      <c r="L169">
        <v>1</v>
      </c>
      <c r="M169">
        <v>0</v>
      </c>
      <c r="N169">
        <v>1</v>
      </c>
      <c r="O169">
        <v>1</v>
      </c>
      <c r="P169" t="s">
        <v>757</v>
      </c>
      <c r="Q169" t="s">
        <v>665</v>
      </c>
    </row>
    <row r="170" spans="1:17">
      <c r="A170" t="s">
        <v>218</v>
      </c>
      <c r="B170" t="s">
        <v>641</v>
      </c>
      <c r="C170" t="s">
        <v>551</v>
      </c>
      <c r="D170" t="s">
        <v>552</v>
      </c>
      <c r="E170" t="s">
        <v>175</v>
      </c>
      <c r="F170" t="s">
        <v>114</v>
      </c>
      <c r="G170" t="s">
        <v>180</v>
      </c>
      <c r="H170">
        <v>2030</v>
      </c>
      <c r="I170">
        <v>583</v>
      </c>
      <c r="L170">
        <v>1</v>
      </c>
      <c r="M170">
        <v>0</v>
      </c>
      <c r="N170">
        <v>1</v>
      </c>
      <c r="O170">
        <v>1</v>
      </c>
      <c r="P170" t="s">
        <v>757</v>
      </c>
      <c r="Q170" t="s">
        <v>665</v>
      </c>
    </row>
    <row r="171" spans="1:17">
      <c r="A171" t="s">
        <v>218</v>
      </c>
      <c r="B171" t="s">
        <v>641</v>
      </c>
      <c r="C171" t="s">
        <v>551</v>
      </c>
      <c r="D171" t="s">
        <v>552</v>
      </c>
      <c r="E171" t="s">
        <v>175</v>
      </c>
      <c r="F171" t="s">
        <v>114</v>
      </c>
      <c r="G171" t="s">
        <v>180</v>
      </c>
      <c r="H171">
        <v>2040</v>
      </c>
      <c r="I171">
        <v>680</v>
      </c>
      <c r="L171">
        <v>1</v>
      </c>
      <c r="M171">
        <v>0</v>
      </c>
      <c r="N171">
        <v>1</v>
      </c>
      <c r="O171">
        <v>1</v>
      </c>
      <c r="P171" t="s">
        <v>757</v>
      </c>
      <c r="Q171" t="s">
        <v>665</v>
      </c>
    </row>
    <row r="172" spans="1:17">
      <c r="A172" t="s">
        <v>218</v>
      </c>
      <c r="B172" t="s">
        <v>641</v>
      </c>
      <c r="C172" t="s">
        <v>555</v>
      </c>
      <c r="D172" t="s">
        <v>556</v>
      </c>
      <c r="E172" t="s">
        <v>175</v>
      </c>
      <c r="F172" t="s">
        <v>114</v>
      </c>
      <c r="G172" t="s">
        <v>117</v>
      </c>
      <c r="H172">
        <v>2022</v>
      </c>
      <c r="I172">
        <v>304</v>
      </c>
      <c r="L172">
        <v>0</v>
      </c>
      <c r="M172">
        <v>0</v>
      </c>
      <c r="N172">
        <v>1</v>
      </c>
      <c r="O172">
        <v>0</v>
      </c>
      <c r="Q172" t="s">
        <v>665</v>
      </c>
    </row>
    <row r="173" spans="1:17">
      <c r="A173" t="s">
        <v>218</v>
      </c>
      <c r="B173" t="s">
        <v>641</v>
      </c>
      <c r="C173" t="s">
        <v>555</v>
      </c>
      <c r="D173" t="s">
        <v>556</v>
      </c>
      <c r="E173" t="s">
        <v>175</v>
      </c>
      <c r="F173" t="s">
        <v>114</v>
      </c>
      <c r="G173" t="s">
        <v>168</v>
      </c>
      <c r="H173">
        <v>2025</v>
      </c>
      <c r="I173">
        <v>288</v>
      </c>
      <c r="L173">
        <v>0</v>
      </c>
      <c r="M173">
        <v>0</v>
      </c>
      <c r="N173">
        <v>1</v>
      </c>
      <c r="O173">
        <v>0</v>
      </c>
      <c r="Q173" t="s">
        <v>665</v>
      </c>
    </row>
    <row r="174" spans="1:17">
      <c r="A174" t="s">
        <v>218</v>
      </c>
      <c r="B174" t="s">
        <v>641</v>
      </c>
      <c r="C174" t="s">
        <v>555</v>
      </c>
      <c r="D174" t="s">
        <v>556</v>
      </c>
      <c r="E174" t="s">
        <v>175</v>
      </c>
      <c r="F174" t="s">
        <v>114</v>
      </c>
      <c r="G174" t="s">
        <v>168</v>
      </c>
      <c r="H174">
        <v>2030</v>
      </c>
      <c r="I174">
        <v>302</v>
      </c>
      <c r="L174">
        <v>0</v>
      </c>
      <c r="M174">
        <v>0</v>
      </c>
      <c r="N174">
        <v>1</v>
      </c>
      <c r="O174">
        <v>0</v>
      </c>
      <c r="Q174" t="s">
        <v>665</v>
      </c>
    </row>
    <row r="175" spans="1:17">
      <c r="A175" t="s">
        <v>218</v>
      </c>
      <c r="B175" t="s">
        <v>641</v>
      </c>
      <c r="C175" t="s">
        <v>555</v>
      </c>
      <c r="D175" t="s">
        <v>556</v>
      </c>
      <c r="E175" t="s">
        <v>175</v>
      </c>
      <c r="F175" t="s">
        <v>114</v>
      </c>
      <c r="G175" t="s">
        <v>168</v>
      </c>
      <c r="H175">
        <v>2040</v>
      </c>
      <c r="I175">
        <v>342</v>
      </c>
      <c r="L175">
        <v>0</v>
      </c>
      <c r="M175">
        <v>0</v>
      </c>
      <c r="N175">
        <v>1</v>
      </c>
      <c r="O175">
        <v>0</v>
      </c>
      <c r="Q175" t="s">
        <v>665</v>
      </c>
    </row>
    <row r="176" spans="1:17">
      <c r="A176" t="s">
        <v>218</v>
      </c>
      <c r="B176" t="s">
        <v>641</v>
      </c>
      <c r="C176" t="s">
        <v>555</v>
      </c>
      <c r="D176" t="s">
        <v>556</v>
      </c>
      <c r="E176" t="s">
        <v>175</v>
      </c>
      <c r="F176" t="s">
        <v>114</v>
      </c>
      <c r="G176" t="s">
        <v>180</v>
      </c>
      <c r="H176">
        <v>2025</v>
      </c>
      <c r="I176">
        <v>275</v>
      </c>
      <c r="L176">
        <v>1</v>
      </c>
      <c r="M176">
        <v>0</v>
      </c>
      <c r="N176">
        <v>1</v>
      </c>
      <c r="O176">
        <v>1</v>
      </c>
      <c r="P176" t="s">
        <v>757</v>
      </c>
      <c r="Q176" t="s">
        <v>665</v>
      </c>
    </row>
    <row r="177" spans="1:17">
      <c r="A177" t="s">
        <v>218</v>
      </c>
      <c r="B177" t="s">
        <v>641</v>
      </c>
      <c r="C177" t="s">
        <v>555</v>
      </c>
      <c r="D177" t="s">
        <v>556</v>
      </c>
      <c r="E177" t="s">
        <v>175</v>
      </c>
      <c r="F177" t="s">
        <v>114</v>
      </c>
      <c r="G177" t="s">
        <v>180</v>
      </c>
      <c r="H177">
        <v>2030</v>
      </c>
      <c r="I177">
        <v>276</v>
      </c>
      <c r="L177">
        <v>1</v>
      </c>
      <c r="M177">
        <v>0</v>
      </c>
      <c r="N177">
        <v>1</v>
      </c>
      <c r="O177">
        <v>1</v>
      </c>
      <c r="P177" t="s">
        <v>757</v>
      </c>
      <c r="Q177" t="s">
        <v>665</v>
      </c>
    </row>
    <row r="178" spans="1:17">
      <c r="A178" t="s">
        <v>218</v>
      </c>
      <c r="B178" t="s">
        <v>641</v>
      </c>
      <c r="C178" t="s">
        <v>555</v>
      </c>
      <c r="D178" t="s">
        <v>556</v>
      </c>
      <c r="E178" t="s">
        <v>175</v>
      </c>
      <c r="F178" t="s">
        <v>114</v>
      </c>
      <c r="G178" t="s">
        <v>180</v>
      </c>
      <c r="H178">
        <v>2040</v>
      </c>
      <c r="I178">
        <v>287</v>
      </c>
      <c r="L178">
        <v>1</v>
      </c>
      <c r="M178">
        <v>0</v>
      </c>
      <c r="N178">
        <v>1</v>
      </c>
      <c r="O178">
        <v>1</v>
      </c>
      <c r="P178" t="s">
        <v>757</v>
      </c>
      <c r="Q178" t="s">
        <v>665</v>
      </c>
    </row>
    <row r="179" spans="1:17">
      <c r="A179" t="s">
        <v>218</v>
      </c>
      <c r="B179" t="s">
        <v>641</v>
      </c>
      <c r="C179" t="s">
        <v>312</v>
      </c>
      <c r="D179" t="s">
        <v>313</v>
      </c>
      <c r="E179" t="s">
        <v>110</v>
      </c>
      <c r="F179" t="s">
        <v>114</v>
      </c>
      <c r="G179" t="s">
        <v>180</v>
      </c>
      <c r="H179">
        <v>2025</v>
      </c>
      <c r="I179">
        <v>5.0000000000000001E-3</v>
      </c>
      <c r="L179">
        <v>1</v>
      </c>
      <c r="M179">
        <v>0</v>
      </c>
      <c r="N179">
        <v>1</v>
      </c>
      <c r="O179">
        <v>1</v>
      </c>
      <c r="P179" t="s">
        <v>757</v>
      </c>
      <c r="Q179" t="s">
        <v>665</v>
      </c>
    </row>
    <row r="180" spans="1:17">
      <c r="A180" t="s">
        <v>218</v>
      </c>
      <c r="B180" t="s">
        <v>641</v>
      </c>
      <c r="C180" t="s">
        <v>312</v>
      </c>
      <c r="D180" t="s">
        <v>313</v>
      </c>
      <c r="E180" t="s">
        <v>110</v>
      </c>
      <c r="F180" t="s">
        <v>114</v>
      </c>
      <c r="G180" t="s">
        <v>180</v>
      </c>
      <c r="H180">
        <v>2030</v>
      </c>
      <c r="I180">
        <v>0.1</v>
      </c>
      <c r="L180">
        <v>1</v>
      </c>
      <c r="M180">
        <v>0</v>
      </c>
      <c r="N180">
        <v>1</v>
      </c>
      <c r="O180">
        <v>1</v>
      </c>
      <c r="P180" t="s">
        <v>757</v>
      </c>
      <c r="Q180" t="s">
        <v>665</v>
      </c>
    </row>
    <row r="181" spans="1:17">
      <c r="A181" t="s">
        <v>218</v>
      </c>
      <c r="B181" t="s">
        <v>641</v>
      </c>
      <c r="C181" t="s">
        <v>312</v>
      </c>
      <c r="D181" t="s">
        <v>313</v>
      </c>
      <c r="E181" t="s">
        <v>110</v>
      </c>
      <c r="F181" t="s">
        <v>114</v>
      </c>
      <c r="G181" t="s">
        <v>180</v>
      </c>
      <c r="H181">
        <v>2035</v>
      </c>
      <c r="I181">
        <v>0.3</v>
      </c>
      <c r="L181">
        <v>1</v>
      </c>
      <c r="M181">
        <v>0</v>
      </c>
      <c r="N181">
        <v>1</v>
      </c>
      <c r="O181">
        <v>1</v>
      </c>
      <c r="P181" t="s">
        <v>757</v>
      </c>
      <c r="Q181" t="s">
        <v>665</v>
      </c>
    </row>
    <row r="182" spans="1:17">
      <c r="A182" t="s">
        <v>218</v>
      </c>
      <c r="B182" t="s">
        <v>641</v>
      </c>
      <c r="C182" t="s">
        <v>312</v>
      </c>
      <c r="D182" t="s">
        <v>313</v>
      </c>
      <c r="E182" t="s">
        <v>110</v>
      </c>
      <c r="F182" t="s">
        <v>114</v>
      </c>
      <c r="G182" t="s">
        <v>180</v>
      </c>
      <c r="H182">
        <v>2040</v>
      </c>
      <c r="I182">
        <v>0.4</v>
      </c>
      <c r="L182">
        <v>1</v>
      </c>
      <c r="M182">
        <v>0</v>
      </c>
      <c r="N182">
        <v>1</v>
      </c>
      <c r="O182">
        <v>1</v>
      </c>
      <c r="P182" t="s">
        <v>757</v>
      </c>
      <c r="Q182" t="s">
        <v>665</v>
      </c>
    </row>
    <row r="183" spans="1:17">
      <c r="A183" t="s">
        <v>218</v>
      </c>
      <c r="B183" t="s">
        <v>641</v>
      </c>
      <c r="C183" t="s">
        <v>312</v>
      </c>
      <c r="D183" t="s">
        <v>313</v>
      </c>
      <c r="E183" t="s">
        <v>110</v>
      </c>
      <c r="F183" t="s">
        <v>114</v>
      </c>
      <c r="G183" t="s">
        <v>180</v>
      </c>
      <c r="H183">
        <v>2045</v>
      </c>
      <c r="I183">
        <v>0.5</v>
      </c>
      <c r="L183">
        <v>1</v>
      </c>
      <c r="M183">
        <v>0</v>
      </c>
      <c r="N183">
        <v>1</v>
      </c>
      <c r="O183">
        <v>1</v>
      </c>
      <c r="P183" t="s">
        <v>757</v>
      </c>
      <c r="Q183" t="s">
        <v>665</v>
      </c>
    </row>
    <row r="184" spans="1:17">
      <c r="A184" t="s">
        <v>218</v>
      </c>
      <c r="B184" t="s">
        <v>641</v>
      </c>
      <c r="C184" t="s">
        <v>312</v>
      </c>
      <c r="D184" t="s">
        <v>313</v>
      </c>
      <c r="E184" t="s">
        <v>110</v>
      </c>
      <c r="F184" t="s">
        <v>114</v>
      </c>
      <c r="G184" t="s">
        <v>180</v>
      </c>
      <c r="H184">
        <v>2050</v>
      </c>
      <c r="I184">
        <v>0.66</v>
      </c>
      <c r="L184">
        <v>1</v>
      </c>
      <c r="M184">
        <v>0</v>
      </c>
      <c r="N184">
        <v>1</v>
      </c>
      <c r="O184">
        <v>1</v>
      </c>
      <c r="P184" t="s">
        <v>757</v>
      </c>
      <c r="Q184" t="s">
        <v>665</v>
      </c>
    </row>
    <row r="185" spans="1:17">
      <c r="A185" t="s">
        <v>218</v>
      </c>
      <c r="B185" t="s">
        <v>641</v>
      </c>
      <c r="C185" t="s">
        <v>312</v>
      </c>
      <c r="D185" t="s">
        <v>313</v>
      </c>
      <c r="E185" t="s">
        <v>137</v>
      </c>
      <c r="F185" t="s">
        <v>114</v>
      </c>
      <c r="G185" t="s">
        <v>180</v>
      </c>
      <c r="H185">
        <v>2025</v>
      </c>
      <c r="I185">
        <v>5</v>
      </c>
      <c r="L185">
        <v>1</v>
      </c>
      <c r="M185">
        <v>0</v>
      </c>
      <c r="N185">
        <v>1</v>
      </c>
      <c r="O185">
        <v>1</v>
      </c>
      <c r="P185" t="s">
        <v>757</v>
      </c>
      <c r="Q185" t="s">
        <v>665</v>
      </c>
    </row>
    <row r="186" spans="1:17">
      <c r="A186" t="s">
        <v>218</v>
      </c>
      <c r="B186" t="s">
        <v>641</v>
      </c>
      <c r="C186" t="s">
        <v>312</v>
      </c>
      <c r="D186" t="s">
        <v>313</v>
      </c>
      <c r="E186" t="s">
        <v>137</v>
      </c>
      <c r="F186" t="s">
        <v>114</v>
      </c>
      <c r="G186" t="s">
        <v>180</v>
      </c>
      <c r="H186">
        <v>2030</v>
      </c>
      <c r="I186">
        <v>236</v>
      </c>
      <c r="L186">
        <v>1</v>
      </c>
      <c r="M186">
        <v>0</v>
      </c>
      <c r="N186">
        <v>1</v>
      </c>
      <c r="O186">
        <v>1</v>
      </c>
      <c r="P186" t="s">
        <v>757</v>
      </c>
      <c r="Q186" t="s">
        <v>665</v>
      </c>
    </row>
    <row r="187" spans="1:17">
      <c r="A187" t="s">
        <v>218</v>
      </c>
      <c r="B187" t="s">
        <v>641</v>
      </c>
      <c r="C187" t="s">
        <v>312</v>
      </c>
      <c r="D187" t="s">
        <v>313</v>
      </c>
      <c r="E187" t="s">
        <v>137</v>
      </c>
      <c r="F187" t="s">
        <v>114</v>
      </c>
      <c r="G187" t="s">
        <v>180</v>
      </c>
      <c r="H187">
        <v>2035</v>
      </c>
      <c r="I187">
        <v>502</v>
      </c>
      <c r="L187">
        <v>1</v>
      </c>
      <c r="M187">
        <v>0</v>
      </c>
      <c r="N187">
        <v>1</v>
      </c>
      <c r="O187">
        <v>1</v>
      </c>
      <c r="P187" t="s">
        <v>757</v>
      </c>
      <c r="Q187" t="s">
        <v>665</v>
      </c>
    </row>
    <row r="188" spans="1:17">
      <c r="A188" t="s">
        <v>218</v>
      </c>
      <c r="B188" t="s">
        <v>641</v>
      </c>
      <c r="C188" t="s">
        <v>312</v>
      </c>
      <c r="D188" t="s">
        <v>313</v>
      </c>
      <c r="E188" t="s">
        <v>137</v>
      </c>
      <c r="F188" t="s">
        <v>114</v>
      </c>
      <c r="G188" t="s">
        <v>180</v>
      </c>
      <c r="H188">
        <v>2040</v>
      </c>
      <c r="I188">
        <v>813</v>
      </c>
      <c r="L188">
        <v>1</v>
      </c>
      <c r="M188">
        <v>0</v>
      </c>
      <c r="N188">
        <v>1</v>
      </c>
      <c r="O188">
        <v>1</v>
      </c>
      <c r="P188" t="s">
        <v>757</v>
      </c>
      <c r="Q188" t="s">
        <v>665</v>
      </c>
    </row>
    <row r="189" spans="1:17">
      <c r="A189" t="s">
        <v>218</v>
      </c>
      <c r="B189" t="s">
        <v>641</v>
      </c>
      <c r="C189" t="s">
        <v>312</v>
      </c>
      <c r="D189" t="s">
        <v>313</v>
      </c>
      <c r="E189" t="s">
        <v>137</v>
      </c>
      <c r="F189" t="s">
        <v>114</v>
      </c>
      <c r="G189" t="s">
        <v>180</v>
      </c>
      <c r="H189">
        <v>2045</v>
      </c>
      <c r="I189">
        <v>1897</v>
      </c>
      <c r="L189">
        <v>1</v>
      </c>
      <c r="M189">
        <v>0</v>
      </c>
      <c r="N189">
        <v>1</v>
      </c>
      <c r="O189">
        <v>1</v>
      </c>
      <c r="P189" t="s">
        <v>757</v>
      </c>
      <c r="Q189" t="s">
        <v>665</v>
      </c>
    </row>
    <row r="190" spans="1:17">
      <c r="A190" t="s">
        <v>218</v>
      </c>
      <c r="B190" t="s">
        <v>641</v>
      </c>
      <c r="C190" t="s">
        <v>312</v>
      </c>
      <c r="D190" t="s">
        <v>313</v>
      </c>
      <c r="E190" t="s">
        <v>137</v>
      </c>
      <c r="F190" t="s">
        <v>114</v>
      </c>
      <c r="G190" t="s">
        <v>180</v>
      </c>
      <c r="H190">
        <v>2050</v>
      </c>
      <c r="I190">
        <v>2464</v>
      </c>
      <c r="L190">
        <v>1</v>
      </c>
      <c r="M190">
        <v>0</v>
      </c>
      <c r="N190">
        <v>1</v>
      </c>
      <c r="O190">
        <v>1</v>
      </c>
      <c r="P190" t="s">
        <v>757</v>
      </c>
      <c r="Q190" t="s">
        <v>665</v>
      </c>
    </row>
    <row r="191" spans="1:17">
      <c r="A191" t="s">
        <v>218</v>
      </c>
      <c r="B191" t="s">
        <v>641</v>
      </c>
      <c r="C191" t="s">
        <v>320</v>
      </c>
      <c r="D191" t="s">
        <v>321</v>
      </c>
      <c r="E191" t="s">
        <v>137</v>
      </c>
      <c r="F191" t="s">
        <v>114</v>
      </c>
      <c r="G191" t="s">
        <v>219</v>
      </c>
      <c r="H191">
        <v>2025</v>
      </c>
      <c r="I191">
        <v>5</v>
      </c>
      <c r="L191">
        <v>0</v>
      </c>
      <c r="M191">
        <v>0</v>
      </c>
      <c r="N191">
        <v>1</v>
      </c>
      <c r="O191">
        <v>0</v>
      </c>
      <c r="Q191" t="s">
        <v>665</v>
      </c>
    </row>
    <row r="192" spans="1:17">
      <c r="A192" t="s">
        <v>218</v>
      </c>
      <c r="B192" t="s">
        <v>641</v>
      </c>
      <c r="C192" t="s">
        <v>320</v>
      </c>
      <c r="D192" t="s">
        <v>321</v>
      </c>
      <c r="E192" t="s">
        <v>137</v>
      </c>
      <c r="F192" t="s">
        <v>114</v>
      </c>
      <c r="G192" t="s">
        <v>219</v>
      </c>
      <c r="H192">
        <v>2030</v>
      </c>
      <c r="I192">
        <v>61</v>
      </c>
      <c r="L192">
        <v>0</v>
      </c>
      <c r="M192">
        <v>0</v>
      </c>
      <c r="N192">
        <v>1</v>
      </c>
      <c r="O192">
        <v>0</v>
      </c>
      <c r="Q192" t="s">
        <v>665</v>
      </c>
    </row>
    <row r="193" spans="1:17">
      <c r="A193" t="s">
        <v>218</v>
      </c>
      <c r="B193" t="s">
        <v>641</v>
      </c>
      <c r="C193" t="s">
        <v>320</v>
      </c>
      <c r="D193" t="s">
        <v>321</v>
      </c>
      <c r="E193" t="s">
        <v>137</v>
      </c>
      <c r="F193" t="s">
        <v>114</v>
      </c>
      <c r="G193" t="s">
        <v>219</v>
      </c>
      <c r="H193">
        <v>2035</v>
      </c>
      <c r="I193">
        <v>495</v>
      </c>
      <c r="L193">
        <v>0</v>
      </c>
      <c r="M193">
        <v>0</v>
      </c>
      <c r="N193">
        <v>1</v>
      </c>
      <c r="O193">
        <v>0</v>
      </c>
      <c r="Q193" t="s">
        <v>665</v>
      </c>
    </row>
    <row r="194" spans="1:17">
      <c r="A194" t="s">
        <v>218</v>
      </c>
      <c r="B194" t="s">
        <v>641</v>
      </c>
      <c r="C194" t="s">
        <v>320</v>
      </c>
      <c r="D194" t="s">
        <v>321</v>
      </c>
      <c r="E194" t="s">
        <v>137</v>
      </c>
      <c r="F194" t="s">
        <v>114</v>
      </c>
      <c r="G194" t="s">
        <v>219</v>
      </c>
      <c r="H194">
        <v>2040</v>
      </c>
      <c r="I194">
        <v>813</v>
      </c>
      <c r="L194">
        <v>0</v>
      </c>
      <c r="M194">
        <v>0</v>
      </c>
      <c r="N194">
        <v>1</v>
      </c>
      <c r="O194">
        <v>0</v>
      </c>
      <c r="Q194" t="s">
        <v>665</v>
      </c>
    </row>
    <row r="195" spans="1:17">
      <c r="A195" t="s">
        <v>218</v>
      </c>
      <c r="B195" t="s">
        <v>641</v>
      </c>
      <c r="C195" t="s">
        <v>320</v>
      </c>
      <c r="D195" t="s">
        <v>321</v>
      </c>
      <c r="E195" t="s">
        <v>137</v>
      </c>
      <c r="F195" t="s">
        <v>114</v>
      </c>
      <c r="G195" t="s">
        <v>219</v>
      </c>
      <c r="H195">
        <v>2045</v>
      </c>
      <c r="I195">
        <v>1897</v>
      </c>
      <c r="L195">
        <v>0</v>
      </c>
      <c r="M195">
        <v>0</v>
      </c>
      <c r="N195">
        <v>1</v>
      </c>
      <c r="O195">
        <v>0</v>
      </c>
      <c r="Q195" t="s">
        <v>665</v>
      </c>
    </row>
    <row r="196" spans="1:17">
      <c r="A196" t="s">
        <v>218</v>
      </c>
      <c r="B196" t="s">
        <v>641</v>
      </c>
      <c r="C196" t="s">
        <v>320</v>
      </c>
      <c r="D196" t="s">
        <v>321</v>
      </c>
      <c r="E196" t="s">
        <v>137</v>
      </c>
      <c r="F196" t="s">
        <v>114</v>
      </c>
      <c r="G196" t="s">
        <v>219</v>
      </c>
      <c r="H196">
        <v>2050</v>
      </c>
      <c r="I196">
        <v>2465</v>
      </c>
      <c r="L196">
        <v>0</v>
      </c>
      <c r="M196">
        <v>0</v>
      </c>
      <c r="N196">
        <v>1</v>
      </c>
      <c r="O196">
        <v>0</v>
      </c>
      <c r="Q196" t="s">
        <v>665</v>
      </c>
    </row>
    <row r="197" spans="1:17">
      <c r="A197" t="s">
        <v>218</v>
      </c>
      <c r="B197" t="s">
        <v>641</v>
      </c>
      <c r="C197" t="s">
        <v>320</v>
      </c>
      <c r="D197" t="s">
        <v>321</v>
      </c>
      <c r="E197" t="s">
        <v>137</v>
      </c>
      <c r="F197" t="s">
        <v>114</v>
      </c>
      <c r="G197" t="s">
        <v>227</v>
      </c>
      <c r="H197">
        <v>2025</v>
      </c>
      <c r="I197">
        <v>5</v>
      </c>
      <c r="L197">
        <v>0</v>
      </c>
      <c r="M197">
        <v>0</v>
      </c>
      <c r="N197">
        <v>1</v>
      </c>
      <c r="O197">
        <v>0</v>
      </c>
      <c r="Q197" t="s">
        <v>665</v>
      </c>
    </row>
    <row r="198" spans="1:17">
      <c r="A198" t="s">
        <v>218</v>
      </c>
      <c r="B198" t="s">
        <v>641</v>
      </c>
      <c r="C198" t="s">
        <v>320</v>
      </c>
      <c r="D198" t="s">
        <v>321</v>
      </c>
      <c r="E198" t="s">
        <v>137</v>
      </c>
      <c r="F198" t="s">
        <v>114</v>
      </c>
      <c r="G198" t="s">
        <v>227</v>
      </c>
      <c r="H198">
        <v>2030</v>
      </c>
      <c r="I198">
        <v>61</v>
      </c>
      <c r="L198">
        <v>0</v>
      </c>
      <c r="M198">
        <v>0</v>
      </c>
      <c r="N198">
        <v>1</v>
      </c>
      <c r="O198">
        <v>0</v>
      </c>
      <c r="Q198" t="s">
        <v>665</v>
      </c>
    </row>
    <row r="199" spans="1:17">
      <c r="A199" t="s">
        <v>218</v>
      </c>
      <c r="B199" t="s">
        <v>641</v>
      </c>
      <c r="C199" t="s">
        <v>320</v>
      </c>
      <c r="D199" t="s">
        <v>321</v>
      </c>
      <c r="E199" t="s">
        <v>137</v>
      </c>
      <c r="F199" t="s">
        <v>114</v>
      </c>
      <c r="G199" t="s">
        <v>227</v>
      </c>
      <c r="H199">
        <v>2035</v>
      </c>
      <c r="I199">
        <v>431</v>
      </c>
      <c r="L199">
        <v>0</v>
      </c>
      <c r="M199">
        <v>0</v>
      </c>
      <c r="N199">
        <v>1</v>
      </c>
      <c r="O199">
        <v>0</v>
      </c>
      <c r="Q199" t="s">
        <v>665</v>
      </c>
    </row>
    <row r="200" spans="1:17">
      <c r="A200" t="s">
        <v>218</v>
      </c>
      <c r="B200" t="s">
        <v>641</v>
      </c>
      <c r="C200" t="s">
        <v>320</v>
      </c>
      <c r="D200" t="s">
        <v>321</v>
      </c>
      <c r="E200" t="s">
        <v>137</v>
      </c>
      <c r="F200" t="s">
        <v>114</v>
      </c>
      <c r="G200" t="s">
        <v>227</v>
      </c>
      <c r="H200">
        <v>2040</v>
      </c>
      <c r="I200">
        <v>732</v>
      </c>
      <c r="L200">
        <v>0</v>
      </c>
      <c r="M200">
        <v>0</v>
      </c>
      <c r="N200">
        <v>1</v>
      </c>
      <c r="O200">
        <v>0</v>
      </c>
      <c r="Q200" t="s">
        <v>665</v>
      </c>
    </row>
    <row r="201" spans="1:17">
      <c r="A201" t="s">
        <v>218</v>
      </c>
      <c r="B201" t="s">
        <v>641</v>
      </c>
      <c r="C201" t="s">
        <v>320</v>
      </c>
      <c r="D201" t="s">
        <v>321</v>
      </c>
      <c r="E201" t="s">
        <v>137</v>
      </c>
      <c r="F201" t="s">
        <v>114</v>
      </c>
      <c r="G201" t="s">
        <v>227</v>
      </c>
      <c r="H201">
        <v>2045</v>
      </c>
      <c r="I201">
        <v>548</v>
      </c>
      <c r="L201">
        <v>0</v>
      </c>
      <c r="M201">
        <v>0</v>
      </c>
      <c r="N201">
        <v>1</v>
      </c>
      <c r="O201">
        <v>0</v>
      </c>
      <c r="Q201" t="s">
        <v>665</v>
      </c>
    </row>
    <row r="202" spans="1:17">
      <c r="A202" t="s">
        <v>218</v>
      </c>
      <c r="B202" t="s">
        <v>641</v>
      </c>
      <c r="C202" t="s">
        <v>320</v>
      </c>
      <c r="D202" t="s">
        <v>321</v>
      </c>
      <c r="E202" t="s">
        <v>137</v>
      </c>
      <c r="F202" t="s">
        <v>114</v>
      </c>
      <c r="G202" t="s">
        <v>227</v>
      </c>
      <c r="H202">
        <v>2050</v>
      </c>
      <c r="I202">
        <v>509</v>
      </c>
      <c r="L202">
        <v>0</v>
      </c>
      <c r="M202">
        <v>0</v>
      </c>
      <c r="N202">
        <v>1</v>
      </c>
      <c r="O202">
        <v>0</v>
      </c>
      <c r="Q202" t="s">
        <v>665</v>
      </c>
    </row>
    <row r="203" spans="1:17">
      <c r="A203" t="s">
        <v>218</v>
      </c>
      <c r="B203" t="s">
        <v>641</v>
      </c>
      <c r="C203" t="s">
        <v>331</v>
      </c>
      <c r="D203" t="s">
        <v>332</v>
      </c>
      <c r="E203" t="s">
        <v>137</v>
      </c>
      <c r="F203" t="s">
        <v>114</v>
      </c>
      <c r="G203" t="s">
        <v>219</v>
      </c>
      <c r="H203">
        <v>2025</v>
      </c>
      <c r="I203">
        <v>0</v>
      </c>
      <c r="L203">
        <v>0</v>
      </c>
      <c r="M203">
        <v>0</v>
      </c>
      <c r="N203">
        <v>1</v>
      </c>
      <c r="O203">
        <v>0</v>
      </c>
      <c r="Q203" t="s">
        <v>665</v>
      </c>
    </row>
    <row r="204" spans="1:17">
      <c r="A204" t="s">
        <v>218</v>
      </c>
      <c r="B204" t="s">
        <v>641</v>
      </c>
      <c r="C204" t="s">
        <v>331</v>
      </c>
      <c r="D204" t="s">
        <v>332</v>
      </c>
      <c r="E204" t="s">
        <v>137</v>
      </c>
      <c r="F204" t="s">
        <v>114</v>
      </c>
      <c r="G204" t="s">
        <v>219</v>
      </c>
      <c r="H204">
        <v>2030</v>
      </c>
      <c r="I204">
        <v>175</v>
      </c>
      <c r="L204">
        <v>0</v>
      </c>
      <c r="M204">
        <v>0</v>
      </c>
      <c r="N204">
        <v>1</v>
      </c>
      <c r="O204">
        <v>0</v>
      </c>
      <c r="Q204" t="s">
        <v>665</v>
      </c>
    </row>
    <row r="205" spans="1:17">
      <c r="A205" t="s">
        <v>218</v>
      </c>
      <c r="B205" t="s">
        <v>641</v>
      </c>
      <c r="C205" t="s">
        <v>331</v>
      </c>
      <c r="D205" t="s">
        <v>332</v>
      </c>
      <c r="E205" t="s">
        <v>137</v>
      </c>
      <c r="F205" t="s">
        <v>114</v>
      </c>
      <c r="G205" t="s">
        <v>219</v>
      </c>
      <c r="H205">
        <v>2035</v>
      </c>
      <c r="I205">
        <v>7</v>
      </c>
      <c r="L205">
        <v>0</v>
      </c>
      <c r="M205">
        <v>0</v>
      </c>
      <c r="N205">
        <v>1</v>
      </c>
      <c r="O205">
        <v>0</v>
      </c>
      <c r="Q205" t="s">
        <v>665</v>
      </c>
    </row>
    <row r="206" spans="1:17">
      <c r="A206" t="s">
        <v>218</v>
      </c>
      <c r="B206" t="s">
        <v>641</v>
      </c>
      <c r="C206" t="s">
        <v>331</v>
      </c>
      <c r="D206" t="s">
        <v>332</v>
      </c>
      <c r="E206" t="s">
        <v>137</v>
      </c>
      <c r="F206" t="s">
        <v>114</v>
      </c>
      <c r="G206" t="s">
        <v>219</v>
      </c>
      <c r="H206">
        <v>2040</v>
      </c>
      <c r="I206">
        <v>0</v>
      </c>
      <c r="L206">
        <v>0</v>
      </c>
      <c r="M206">
        <v>0</v>
      </c>
      <c r="N206">
        <v>1</v>
      </c>
      <c r="O206">
        <v>0</v>
      </c>
      <c r="Q206" t="s">
        <v>665</v>
      </c>
    </row>
    <row r="207" spans="1:17">
      <c r="A207" t="s">
        <v>218</v>
      </c>
      <c r="B207" t="s">
        <v>641</v>
      </c>
      <c r="C207" t="s">
        <v>331</v>
      </c>
      <c r="D207" t="s">
        <v>332</v>
      </c>
      <c r="E207" t="s">
        <v>137</v>
      </c>
      <c r="F207" t="s">
        <v>114</v>
      </c>
      <c r="G207" t="s">
        <v>219</v>
      </c>
      <c r="H207">
        <v>2045</v>
      </c>
      <c r="I207">
        <v>0</v>
      </c>
      <c r="L207">
        <v>0</v>
      </c>
      <c r="M207">
        <v>0</v>
      </c>
      <c r="N207">
        <v>1</v>
      </c>
      <c r="O207">
        <v>0</v>
      </c>
      <c r="Q207" t="s">
        <v>665</v>
      </c>
    </row>
    <row r="208" spans="1:17">
      <c r="A208" t="s">
        <v>218</v>
      </c>
      <c r="B208" t="s">
        <v>641</v>
      </c>
      <c r="C208" t="s">
        <v>331</v>
      </c>
      <c r="D208" t="s">
        <v>332</v>
      </c>
      <c r="E208" t="s">
        <v>137</v>
      </c>
      <c r="F208" t="s">
        <v>114</v>
      </c>
      <c r="G208" t="s">
        <v>219</v>
      </c>
      <c r="H208">
        <v>2050</v>
      </c>
      <c r="I208">
        <v>0</v>
      </c>
      <c r="L208">
        <v>0</v>
      </c>
      <c r="M208">
        <v>0</v>
      </c>
      <c r="N208">
        <v>1</v>
      </c>
      <c r="O208">
        <v>0</v>
      </c>
      <c r="Q208" t="s">
        <v>665</v>
      </c>
    </row>
    <row r="209" spans="1:17">
      <c r="A209" t="s">
        <v>218</v>
      </c>
      <c r="B209" t="s">
        <v>641</v>
      </c>
      <c r="C209" t="s">
        <v>331</v>
      </c>
      <c r="D209" t="s">
        <v>332</v>
      </c>
      <c r="E209" t="s">
        <v>137</v>
      </c>
      <c r="F209" t="s">
        <v>114</v>
      </c>
      <c r="G209" t="s">
        <v>227</v>
      </c>
      <c r="H209">
        <v>2025</v>
      </c>
      <c r="I209">
        <v>0</v>
      </c>
      <c r="L209">
        <v>0</v>
      </c>
      <c r="M209">
        <v>0</v>
      </c>
      <c r="N209">
        <v>1</v>
      </c>
      <c r="O209">
        <v>0</v>
      </c>
      <c r="Q209" t="s">
        <v>665</v>
      </c>
    </row>
    <row r="210" spans="1:17">
      <c r="A210" t="s">
        <v>218</v>
      </c>
      <c r="B210" t="s">
        <v>641</v>
      </c>
      <c r="C210" t="s">
        <v>331</v>
      </c>
      <c r="D210" t="s">
        <v>332</v>
      </c>
      <c r="E210" t="s">
        <v>137</v>
      </c>
      <c r="F210" t="s">
        <v>114</v>
      </c>
      <c r="G210" t="s">
        <v>227</v>
      </c>
      <c r="H210">
        <v>2030</v>
      </c>
      <c r="I210">
        <v>175</v>
      </c>
      <c r="L210">
        <v>0</v>
      </c>
      <c r="M210">
        <v>0</v>
      </c>
      <c r="N210">
        <v>1</v>
      </c>
      <c r="O210">
        <v>0</v>
      </c>
      <c r="Q210" t="s">
        <v>665</v>
      </c>
    </row>
    <row r="211" spans="1:17">
      <c r="A211" t="s">
        <v>218</v>
      </c>
      <c r="B211" t="s">
        <v>641</v>
      </c>
      <c r="C211" t="s">
        <v>331</v>
      </c>
      <c r="D211" t="s">
        <v>332</v>
      </c>
      <c r="E211" t="s">
        <v>137</v>
      </c>
      <c r="F211" t="s">
        <v>114</v>
      </c>
      <c r="G211" t="s">
        <v>227</v>
      </c>
      <c r="H211">
        <v>2035</v>
      </c>
      <c r="I211">
        <v>71</v>
      </c>
      <c r="L211">
        <v>0</v>
      </c>
      <c r="M211">
        <v>0</v>
      </c>
      <c r="N211">
        <v>1</v>
      </c>
      <c r="O211">
        <v>0</v>
      </c>
      <c r="Q211" t="s">
        <v>665</v>
      </c>
    </row>
    <row r="212" spans="1:17">
      <c r="A212" t="s">
        <v>218</v>
      </c>
      <c r="B212" t="s">
        <v>641</v>
      </c>
      <c r="C212" t="s">
        <v>331</v>
      </c>
      <c r="D212" t="s">
        <v>332</v>
      </c>
      <c r="E212" t="s">
        <v>137</v>
      </c>
      <c r="F212" t="s">
        <v>114</v>
      </c>
      <c r="G212" t="s">
        <v>227</v>
      </c>
      <c r="H212">
        <v>2040</v>
      </c>
      <c r="I212">
        <v>81</v>
      </c>
      <c r="L212">
        <v>0</v>
      </c>
      <c r="M212">
        <v>0</v>
      </c>
      <c r="N212">
        <v>1</v>
      </c>
      <c r="O212">
        <v>0</v>
      </c>
      <c r="Q212" t="s">
        <v>665</v>
      </c>
    </row>
    <row r="213" spans="1:17">
      <c r="A213" t="s">
        <v>218</v>
      </c>
      <c r="B213" t="s">
        <v>641</v>
      </c>
      <c r="C213" t="s">
        <v>331</v>
      </c>
      <c r="D213" t="s">
        <v>332</v>
      </c>
      <c r="E213" t="s">
        <v>137</v>
      </c>
      <c r="F213" t="s">
        <v>114</v>
      </c>
      <c r="G213" t="s">
        <v>227</v>
      </c>
      <c r="H213">
        <v>2045</v>
      </c>
      <c r="I213">
        <v>1349</v>
      </c>
      <c r="L213">
        <v>0</v>
      </c>
      <c r="M213">
        <v>0</v>
      </c>
      <c r="N213">
        <v>1</v>
      </c>
      <c r="O213">
        <v>0</v>
      </c>
      <c r="Q213" t="s">
        <v>665</v>
      </c>
    </row>
    <row r="214" spans="1:17">
      <c r="A214" t="s">
        <v>218</v>
      </c>
      <c r="B214" t="s">
        <v>641</v>
      </c>
      <c r="C214" t="s">
        <v>331</v>
      </c>
      <c r="D214" t="s">
        <v>332</v>
      </c>
      <c r="E214" t="s">
        <v>137</v>
      </c>
      <c r="F214" t="s">
        <v>114</v>
      </c>
      <c r="G214" t="s">
        <v>227</v>
      </c>
      <c r="H214">
        <v>2050</v>
      </c>
      <c r="I214">
        <v>1956</v>
      </c>
      <c r="L214">
        <v>0</v>
      </c>
      <c r="M214">
        <v>0</v>
      </c>
      <c r="N214">
        <v>1</v>
      </c>
      <c r="O214">
        <v>0</v>
      </c>
      <c r="Q214" t="s">
        <v>665</v>
      </c>
    </row>
    <row r="215" spans="1:17">
      <c r="A215" t="s">
        <v>218</v>
      </c>
      <c r="B215" t="s">
        <v>641</v>
      </c>
      <c r="C215" t="s">
        <v>302</v>
      </c>
      <c r="D215" t="s">
        <v>303</v>
      </c>
      <c r="E215" t="s">
        <v>137</v>
      </c>
      <c r="F215" t="s">
        <v>114</v>
      </c>
      <c r="G215" t="s">
        <v>276</v>
      </c>
      <c r="H215">
        <v>2030</v>
      </c>
      <c r="I215">
        <v>1157</v>
      </c>
      <c r="L215">
        <v>0</v>
      </c>
      <c r="M215">
        <v>0</v>
      </c>
      <c r="N215">
        <v>1</v>
      </c>
      <c r="O215">
        <v>0</v>
      </c>
      <c r="Q215" t="s">
        <v>665</v>
      </c>
    </row>
    <row r="216" spans="1:17">
      <c r="A216" t="s">
        <v>218</v>
      </c>
      <c r="B216" t="s">
        <v>641</v>
      </c>
      <c r="C216" t="s">
        <v>441</v>
      </c>
      <c r="D216" t="s">
        <v>442</v>
      </c>
      <c r="E216" t="s">
        <v>175</v>
      </c>
      <c r="F216" t="s">
        <v>114</v>
      </c>
      <c r="G216" t="s">
        <v>237</v>
      </c>
      <c r="H216">
        <v>2021</v>
      </c>
      <c r="I216">
        <v>6377</v>
      </c>
      <c r="L216">
        <v>0</v>
      </c>
      <c r="M216">
        <v>0</v>
      </c>
      <c r="N216">
        <v>0</v>
      </c>
      <c r="O216">
        <v>0</v>
      </c>
      <c r="Q216" t="s">
        <v>665</v>
      </c>
    </row>
    <row r="217" spans="1:17">
      <c r="A217" t="s">
        <v>218</v>
      </c>
      <c r="B217" t="s">
        <v>641</v>
      </c>
      <c r="C217" t="s">
        <v>441</v>
      </c>
      <c r="D217" t="s">
        <v>442</v>
      </c>
      <c r="E217" t="s">
        <v>175</v>
      </c>
      <c r="F217" t="s">
        <v>114</v>
      </c>
      <c r="G217" t="s">
        <v>237</v>
      </c>
      <c r="H217">
        <v>2030</v>
      </c>
      <c r="I217">
        <v>6709</v>
      </c>
      <c r="L217">
        <v>0</v>
      </c>
      <c r="M217">
        <v>0</v>
      </c>
      <c r="N217">
        <v>0</v>
      </c>
      <c r="O217">
        <v>0</v>
      </c>
      <c r="Q217" t="s">
        <v>665</v>
      </c>
    </row>
    <row r="218" spans="1:17">
      <c r="A218" t="s">
        <v>218</v>
      </c>
      <c r="B218" t="s">
        <v>641</v>
      </c>
      <c r="C218" t="s">
        <v>441</v>
      </c>
      <c r="D218" t="s">
        <v>442</v>
      </c>
      <c r="E218" t="s">
        <v>175</v>
      </c>
      <c r="F218" t="s">
        <v>114</v>
      </c>
      <c r="G218" t="s">
        <v>237</v>
      </c>
      <c r="H218">
        <v>2040</v>
      </c>
      <c r="I218">
        <v>6117</v>
      </c>
      <c r="L218">
        <v>0</v>
      </c>
      <c r="M218">
        <v>0</v>
      </c>
      <c r="N218">
        <v>0</v>
      </c>
      <c r="O218">
        <v>0</v>
      </c>
      <c r="Q218" t="s">
        <v>665</v>
      </c>
    </row>
    <row r="219" spans="1:17">
      <c r="A219" t="s">
        <v>218</v>
      </c>
      <c r="B219" t="s">
        <v>641</v>
      </c>
      <c r="C219" t="s">
        <v>441</v>
      </c>
      <c r="D219" t="s">
        <v>442</v>
      </c>
      <c r="E219" t="s">
        <v>175</v>
      </c>
      <c r="F219" t="s">
        <v>114</v>
      </c>
      <c r="G219" t="s">
        <v>257</v>
      </c>
      <c r="H219">
        <v>2030</v>
      </c>
      <c r="I219">
        <v>6097</v>
      </c>
      <c r="L219">
        <v>0</v>
      </c>
      <c r="M219">
        <v>0</v>
      </c>
      <c r="N219">
        <v>0</v>
      </c>
      <c r="O219">
        <v>0</v>
      </c>
      <c r="Q219" t="s">
        <v>665</v>
      </c>
    </row>
    <row r="220" spans="1:17">
      <c r="A220" t="s">
        <v>218</v>
      </c>
      <c r="B220" t="s">
        <v>641</v>
      </c>
      <c r="C220" t="s">
        <v>441</v>
      </c>
      <c r="D220" t="s">
        <v>442</v>
      </c>
      <c r="E220" t="s">
        <v>175</v>
      </c>
      <c r="F220" t="s">
        <v>114</v>
      </c>
      <c r="G220" t="s">
        <v>257</v>
      </c>
      <c r="H220">
        <v>2040</v>
      </c>
      <c r="I220">
        <v>5313</v>
      </c>
      <c r="L220">
        <v>0</v>
      </c>
      <c r="M220">
        <v>0</v>
      </c>
      <c r="N220">
        <v>0</v>
      </c>
      <c r="O220">
        <v>0</v>
      </c>
      <c r="Q220" t="s">
        <v>665</v>
      </c>
    </row>
    <row r="221" spans="1:17">
      <c r="A221" t="s">
        <v>218</v>
      </c>
      <c r="B221" t="s">
        <v>641</v>
      </c>
      <c r="C221" t="s">
        <v>441</v>
      </c>
      <c r="D221" t="s">
        <v>442</v>
      </c>
      <c r="E221" t="s">
        <v>175</v>
      </c>
      <c r="F221" t="s">
        <v>114</v>
      </c>
      <c r="G221" t="s">
        <v>266</v>
      </c>
      <c r="H221">
        <v>2030</v>
      </c>
      <c r="I221">
        <v>6097</v>
      </c>
      <c r="L221">
        <v>0</v>
      </c>
      <c r="M221">
        <v>0</v>
      </c>
      <c r="N221">
        <v>0</v>
      </c>
      <c r="O221">
        <v>0</v>
      </c>
      <c r="Q221" t="s">
        <v>665</v>
      </c>
    </row>
    <row r="222" spans="1:17">
      <c r="A222" t="s">
        <v>218</v>
      </c>
      <c r="B222" t="s">
        <v>641</v>
      </c>
      <c r="C222" t="s">
        <v>441</v>
      </c>
      <c r="D222" t="s">
        <v>442</v>
      </c>
      <c r="E222" t="s">
        <v>175</v>
      </c>
      <c r="F222" t="s">
        <v>114</v>
      </c>
      <c r="G222" t="s">
        <v>266</v>
      </c>
      <c r="H222">
        <v>2040</v>
      </c>
      <c r="I222">
        <v>6769</v>
      </c>
      <c r="L222">
        <v>0</v>
      </c>
      <c r="M222">
        <v>0</v>
      </c>
      <c r="N222">
        <v>0</v>
      </c>
      <c r="O222">
        <v>0</v>
      </c>
      <c r="Q222" t="s">
        <v>665</v>
      </c>
    </row>
    <row r="223" spans="1:17">
      <c r="A223" t="s">
        <v>218</v>
      </c>
      <c r="B223" t="s">
        <v>641</v>
      </c>
      <c r="C223" t="s">
        <v>447</v>
      </c>
      <c r="D223" t="s">
        <v>448</v>
      </c>
      <c r="E223" t="s">
        <v>175</v>
      </c>
      <c r="F223" t="s">
        <v>114</v>
      </c>
      <c r="G223" t="s">
        <v>237</v>
      </c>
      <c r="H223">
        <v>2021</v>
      </c>
      <c r="I223">
        <v>4775</v>
      </c>
      <c r="L223">
        <v>0</v>
      </c>
      <c r="M223">
        <v>0</v>
      </c>
      <c r="N223">
        <v>0</v>
      </c>
      <c r="O223">
        <v>0</v>
      </c>
      <c r="Q223" t="s">
        <v>665</v>
      </c>
    </row>
    <row r="224" spans="1:17">
      <c r="A224" t="s">
        <v>218</v>
      </c>
      <c r="B224" t="s">
        <v>641</v>
      </c>
      <c r="C224" t="s">
        <v>447</v>
      </c>
      <c r="D224" t="s">
        <v>448</v>
      </c>
      <c r="E224" t="s">
        <v>175</v>
      </c>
      <c r="F224" t="s">
        <v>114</v>
      </c>
      <c r="G224" t="s">
        <v>237</v>
      </c>
      <c r="H224">
        <v>2030</v>
      </c>
      <c r="I224">
        <v>5070</v>
      </c>
      <c r="L224">
        <v>0</v>
      </c>
      <c r="M224">
        <v>0</v>
      </c>
      <c r="N224">
        <v>0</v>
      </c>
      <c r="O224">
        <v>0</v>
      </c>
      <c r="Q224" t="s">
        <v>665</v>
      </c>
    </row>
    <row r="225" spans="1:17">
      <c r="A225" t="s">
        <v>218</v>
      </c>
      <c r="B225" t="s">
        <v>641</v>
      </c>
      <c r="C225" t="s">
        <v>447</v>
      </c>
      <c r="D225" t="s">
        <v>448</v>
      </c>
      <c r="E225" t="s">
        <v>175</v>
      </c>
      <c r="F225" t="s">
        <v>114</v>
      </c>
      <c r="G225" t="s">
        <v>237</v>
      </c>
      <c r="H225">
        <v>2040</v>
      </c>
      <c r="I225">
        <v>4798</v>
      </c>
      <c r="L225">
        <v>0</v>
      </c>
      <c r="M225">
        <v>0</v>
      </c>
      <c r="N225">
        <v>0</v>
      </c>
      <c r="O225">
        <v>0</v>
      </c>
      <c r="Q225" t="s">
        <v>665</v>
      </c>
    </row>
    <row r="226" spans="1:17">
      <c r="A226" t="s">
        <v>218</v>
      </c>
      <c r="B226" t="s">
        <v>641</v>
      </c>
      <c r="C226" t="s">
        <v>447</v>
      </c>
      <c r="D226" t="s">
        <v>448</v>
      </c>
      <c r="E226" t="s">
        <v>175</v>
      </c>
      <c r="F226" t="s">
        <v>114</v>
      </c>
      <c r="G226" t="s">
        <v>257</v>
      </c>
      <c r="H226">
        <v>2030</v>
      </c>
      <c r="I226">
        <v>4436</v>
      </c>
      <c r="L226">
        <v>0</v>
      </c>
      <c r="M226">
        <v>0</v>
      </c>
      <c r="N226">
        <v>0</v>
      </c>
      <c r="O226">
        <v>0</v>
      </c>
      <c r="Q226" t="s">
        <v>665</v>
      </c>
    </row>
    <row r="227" spans="1:17">
      <c r="A227" t="s">
        <v>218</v>
      </c>
      <c r="B227" t="s">
        <v>641</v>
      </c>
      <c r="C227" t="s">
        <v>447</v>
      </c>
      <c r="D227" t="s">
        <v>448</v>
      </c>
      <c r="E227" t="s">
        <v>175</v>
      </c>
      <c r="F227" t="s">
        <v>114</v>
      </c>
      <c r="G227" t="s">
        <v>257</v>
      </c>
      <c r="H227">
        <v>2040</v>
      </c>
      <c r="I227">
        <v>3770</v>
      </c>
      <c r="L227">
        <v>0</v>
      </c>
      <c r="M227">
        <v>0</v>
      </c>
      <c r="N227">
        <v>0</v>
      </c>
      <c r="O227">
        <v>0</v>
      </c>
      <c r="Q227" t="s">
        <v>665</v>
      </c>
    </row>
    <row r="228" spans="1:17">
      <c r="A228" t="s">
        <v>218</v>
      </c>
      <c r="B228" t="s">
        <v>641</v>
      </c>
      <c r="C228" t="s">
        <v>447</v>
      </c>
      <c r="D228" t="s">
        <v>448</v>
      </c>
      <c r="E228" t="s">
        <v>175</v>
      </c>
      <c r="F228" t="s">
        <v>114</v>
      </c>
      <c r="G228" t="s">
        <v>266</v>
      </c>
      <c r="H228">
        <v>2030</v>
      </c>
      <c r="I228">
        <v>4436</v>
      </c>
      <c r="L228">
        <v>0</v>
      </c>
      <c r="M228">
        <v>0</v>
      </c>
      <c r="N228">
        <v>0</v>
      </c>
      <c r="O228">
        <v>0</v>
      </c>
      <c r="Q228" t="s">
        <v>665</v>
      </c>
    </row>
    <row r="229" spans="1:17">
      <c r="A229" t="s">
        <v>218</v>
      </c>
      <c r="B229" t="s">
        <v>641</v>
      </c>
      <c r="C229" t="s">
        <v>447</v>
      </c>
      <c r="D229" t="s">
        <v>448</v>
      </c>
      <c r="E229" t="s">
        <v>175</v>
      </c>
      <c r="F229" t="s">
        <v>114</v>
      </c>
      <c r="G229" t="s">
        <v>266</v>
      </c>
      <c r="H229">
        <v>2040</v>
      </c>
      <c r="I229">
        <v>3770</v>
      </c>
      <c r="L229">
        <v>0</v>
      </c>
      <c r="M229">
        <v>0</v>
      </c>
      <c r="N229">
        <v>0</v>
      </c>
      <c r="O229">
        <v>0</v>
      </c>
      <c r="Q229" t="s">
        <v>665</v>
      </c>
    </row>
    <row r="230" spans="1:17">
      <c r="A230" t="s">
        <v>218</v>
      </c>
      <c r="B230" t="s">
        <v>641</v>
      </c>
      <c r="C230" t="s">
        <v>512</v>
      </c>
      <c r="D230" t="s">
        <v>513</v>
      </c>
      <c r="E230" t="s">
        <v>175</v>
      </c>
      <c r="F230" t="s">
        <v>114</v>
      </c>
      <c r="G230" t="s">
        <v>237</v>
      </c>
      <c r="H230">
        <v>2021</v>
      </c>
      <c r="I230">
        <v>1095</v>
      </c>
      <c r="L230">
        <v>0</v>
      </c>
      <c r="M230">
        <v>0</v>
      </c>
      <c r="N230">
        <v>0</v>
      </c>
      <c r="O230">
        <v>0</v>
      </c>
      <c r="Q230" t="s">
        <v>665</v>
      </c>
    </row>
    <row r="231" spans="1:17">
      <c r="A231" t="s">
        <v>218</v>
      </c>
      <c r="B231" t="s">
        <v>641</v>
      </c>
      <c r="C231" t="s">
        <v>512</v>
      </c>
      <c r="D231" t="s">
        <v>513</v>
      </c>
      <c r="E231" t="s">
        <v>175</v>
      </c>
      <c r="F231" t="s">
        <v>114</v>
      </c>
      <c r="G231" t="s">
        <v>237</v>
      </c>
      <c r="H231">
        <v>2030</v>
      </c>
      <c r="I231">
        <v>1374</v>
      </c>
      <c r="L231">
        <v>0</v>
      </c>
      <c r="M231">
        <v>0</v>
      </c>
      <c r="N231">
        <v>0</v>
      </c>
      <c r="O231">
        <v>0</v>
      </c>
      <c r="Q231" t="s">
        <v>665</v>
      </c>
    </row>
    <row r="232" spans="1:17">
      <c r="A232" t="s">
        <v>218</v>
      </c>
      <c r="B232" t="s">
        <v>641</v>
      </c>
      <c r="C232" t="s">
        <v>512</v>
      </c>
      <c r="D232" t="s">
        <v>513</v>
      </c>
      <c r="E232" t="s">
        <v>175</v>
      </c>
      <c r="F232" t="s">
        <v>114</v>
      </c>
      <c r="G232" t="s">
        <v>237</v>
      </c>
      <c r="H232">
        <v>2040</v>
      </c>
      <c r="I232">
        <v>1355</v>
      </c>
      <c r="L232">
        <v>0</v>
      </c>
      <c r="M232">
        <v>0</v>
      </c>
      <c r="N232">
        <v>0</v>
      </c>
      <c r="O232">
        <v>0</v>
      </c>
      <c r="Q232" t="s">
        <v>665</v>
      </c>
    </row>
    <row r="233" spans="1:17">
      <c r="A233" t="s">
        <v>218</v>
      </c>
      <c r="B233" t="s">
        <v>641</v>
      </c>
      <c r="C233" t="s">
        <v>514</v>
      </c>
      <c r="D233" t="s">
        <v>515</v>
      </c>
      <c r="E233" t="s">
        <v>175</v>
      </c>
      <c r="F233" t="s">
        <v>114</v>
      </c>
      <c r="G233" t="s">
        <v>237</v>
      </c>
      <c r="H233">
        <v>2021</v>
      </c>
      <c r="I233">
        <v>1461</v>
      </c>
      <c r="L233">
        <v>0</v>
      </c>
      <c r="M233">
        <v>0</v>
      </c>
      <c r="N233">
        <v>0</v>
      </c>
      <c r="O233">
        <v>0</v>
      </c>
      <c r="Q233" t="s">
        <v>665</v>
      </c>
    </row>
    <row r="234" spans="1:17">
      <c r="A234" t="s">
        <v>218</v>
      </c>
      <c r="B234" t="s">
        <v>641</v>
      </c>
      <c r="C234" t="s">
        <v>514</v>
      </c>
      <c r="D234" t="s">
        <v>515</v>
      </c>
      <c r="E234" t="s">
        <v>175</v>
      </c>
      <c r="F234" t="s">
        <v>114</v>
      </c>
      <c r="G234" t="s">
        <v>237</v>
      </c>
      <c r="H234">
        <v>2030</v>
      </c>
      <c r="I234">
        <v>1446</v>
      </c>
      <c r="L234">
        <v>0</v>
      </c>
      <c r="M234">
        <v>0</v>
      </c>
      <c r="N234">
        <v>0</v>
      </c>
      <c r="O234">
        <v>0</v>
      </c>
      <c r="Q234" t="s">
        <v>665</v>
      </c>
    </row>
    <row r="235" spans="1:17">
      <c r="A235" t="s">
        <v>218</v>
      </c>
      <c r="B235" t="s">
        <v>641</v>
      </c>
      <c r="C235" t="s">
        <v>514</v>
      </c>
      <c r="D235" t="s">
        <v>515</v>
      </c>
      <c r="E235" t="s">
        <v>175</v>
      </c>
      <c r="F235" t="s">
        <v>114</v>
      </c>
      <c r="G235" t="s">
        <v>237</v>
      </c>
      <c r="H235">
        <v>2040</v>
      </c>
      <c r="I235">
        <v>1445</v>
      </c>
      <c r="L235">
        <v>0</v>
      </c>
      <c r="M235">
        <v>0</v>
      </c>
      <c r="N235">
        <v>0</v>
      </c>
      <c r="O235">
        <v>0</v>
      </c>
      <c r="Q235" t="s">
        <v>665</v>
      </c>
    </row>
    <row r="236" spans="1:17">
      <c r="A236" t="s">
        <v>218</v>
      </c>
      <c r="B236" t="s">
        <v>641</v>
      </c>
      <c r="C236" t="s">
        <v>512</v>
      </c>
      <c r="D236" t="s">
        <v>513</v>
      </c>
      <c r="E236" t="s">
        <v>175</v>
      </c>
      <c r="F236" t="s">
        <v>114</v>
      </c>
      <c r="G236" t="s">
        <v>257</v>
      </c>
      <c r="H236">
        <v>2021</v>
      </c>
      <c r="I236">
        <v>1095</v>
      </c>
      <c r="L236">
        <v>0</v>
      </c>
      <c r="M236">
        <v>0</v>
      </c>
      <c r="N236">
        <v>0</v>
      </c>
      <c r="O236">
        <v>0</v>
      </c>
      <c r="Q236" t="s">
        <v>665</v>
      </c>
    </row>
    <row r="237" spans="1:17">
      <c r="A237" t="s">
        <v>218</v>
      </c>
      <c r="B237" t="s">
        <v>641</v>
      </c>
      <c r="C237" t="s">
        <v>512</v>
      </c>
      <c r="D237" t="s">
        <v>513</v>
      </c>
      <c r="E237" t="s">
        <v>175</v>
      </c>
      <c r="F237" t="s">
        <v>114</v>
      </c>
      <c r="G237" t="s">
        <v>257</v>
      </c>
      <c r="H237">
        <v>2030</v>
      </c>
      <c r="I237">
        <v>1792</v>
      </c>
      <c r="L237">
        <v>0</v>
      </c>
      <c r="M237">
        <v>0</v>
      </c>
      <c r="N237">
        <v>0</v>
      </c>
      <c r="O237">
        <v>0</v>
      </c>
      <c r="Q237" t="s">
        <v>665</v>
      </c>
    </row>
    <row r="238" spans="1:17">
      <c r="A238" t="s">
        <v>218</v>
      </c>
      <c r="B238" t="s">
        <v>641</v>
      </c>
      <c r="C238" t="s">
        <v>512</v>
      </c>
      <c r="D238" t="s">
        <v>513</v>
      </c>
      <c r="E238" t="s">
        <v>175</v>
      </c>
      <c r="F238" t="s">
        <v>114</v>
      </c>
      <c r="G238" t="s">
        <v>257</v>
      </c>
      <c r="H238">
        <v>2040</v>
      </c>
      <c r="I238">
        <v>2412</v>
      </c>
      <c r="L238">
        <v>0</v>
      </c>
      <c r="M238">
        <v>0</v>
      </c>
      <c r="N238">
        <v>0</v>
      </c>
      <c r="O238">
        <v>0</v>
      </c>
      <c r="Q238" t="s">
        <v>665</v>
      </c>
    </row>
    <row r="239" spans="1:17">
      <c r="A239" t="s">
        <v>218</v>
      </c>
      <c r="B239" t="s">
        <v>641</v>
      </c>
      <c r="C239" t="s">
        <v>514</v>
      </c>
      <c r="D239" t="s">
        <v>515</v>
      </c>
      <c r="E239" t="s">
        <v>175</v>
      </c>
      <c r="F239" t="s">
        <v>114</v>
      </c>
      <c r="G239" t="s">
        <v>257</v>
      </c>
      <c r="H239">
        <v>2021</v>
      </c>
      <c r="I239">
        <v>1461</v>
      </c>
      <c r="L239">
        <v>0</v>
      </c>
      <c r="M239">
        <v>0</v>
      </c>
      <c r="N239">
        <v>0</v>
      </c>
      <c r="O239">
        <v>0</v>
      </c>
      <c r="Q239" t="s">
        <v>665</v>
      </c>
    </row>
    <row r="240" spans="1:17">
      <c r="A240" t="s">
        <v>218</v>
      </c>
      <c r="B240" t="s">
        <v>641</v>
      </c>
      <c r="C240" t="s">
        <v>514</v>
      </c>
      <c r="D240" t="s">
        <v>515</v>
      </c>
      <c r="E240" t="s">
        <v>175</v>
      </c>
      <c r="F240" t="s">
        <v>114</v>
      </c>
      <c r="G240" t="s">
        <v>257</v>
      </c>
      <c r="H240">
        <v>2030</v>
      </c>
      <c r="I240">
        <v>1447</v>
      </c>
      <c r="L240">
        <v>0</v>
      </c>
      <c r="M240">
        <v>0</v>
      </c>
      <c r="N240">
        <v>0</v>
      </c>
      <c r="O240">
        <v>0</v>
      </c>
      <c r="Q240" t="s">
        <v>665</v>
      </c>
    </row>
    <row r="241" spans="1:17">
      <c r="A241" t="s">
        <v>218</v>
      </c>
      <c r="B241" t="s">
        <v>641</v>
      </c>
      <c r="C241" t="s">
        <v>514</v>
      </c>
      <c r="D241" t="s">
        <v>515</v>
      </c>
      <c r="E241" t="s">
        <v>175</v>
      </c>
      <c r="F241" t="s">
        <v>114</v>
      </c>
      <c r="G241" t="s">
        <v>257</v>
      </c>
      <c r="H241">
        <v>2040</v>
      </c>
      <c r="I241">
        <v>1445</v>
      </c>
      <c r="L241">
        <v>0</v>
      </c>
      <c r="M241">
        <v>0</v>
      </c>
      <c r="N241">
        <v>0</v>
      </c>
      <c r="O241">
        <v>0</v>
      </c>
      <c r="Q241" t="s">
        <v>665</v>
      </c>
    </row>
    <row r="242" spans="1:17">
      <c r="A242" t="s">
        <v>218</v>
      </c>
      <c r="B242" t="s">
        <v>641</v>
      </c>
      <c r="C242" t="s">
        <v>512</v>
      </c>
      <c r="D242" t="s">
        <v>513</v>
      </c>
      <c r="E242" t="s">
        <v>175</v>
      </c>
      <c r="F242" t="s">
        <v>114</v>
      </c>
      <c r="G242" t="s">
        <v>266</v>
      </c>
      <c r="H242">
        <v>2021</v>
      </c>
      <c r="I242">
        <v>1095</v>
      </c>
      <c r="L242">
        <v>0</v>
      </c>
      <c r="M242">
        <v>0</v>
      </c>
      <c r="N242">
        <v>0</v>
      </c>
      <c r="O242">
        <v>0</v>
      </c>
      <c r="Q242" t="s">
        <v>665</v>
      </c>
    </row>
    <row r="243" spans="1:17">
      <c r="A243" t="s">
        <v>218</v>
      </c>
      <c r="B243" t="s">
        <v>641</v>
      </c>
      <c r="C243" t="s">
        <v>512</v>
      </c>
      <c r="D243" t="s">
        <v>513</v>
      </c>
      <c r="E243" t="s">
        <v>175</v>
      </c>
      <c r="F243" t="s">
        <v>114</v>
      </c>
      <c r="G243" t="s">
        <v>266</v>
      </c>
      <c r="H243">
        <v>2030</v>
      </c>
      <c r="I243">
        <v>1792</v>
      </c>
      <c r="L243">
        <v>0</v>
      </c>
      <c r="M243">
        <v>0</v>
      </c>
      <c r="N243">
        <v>0</v>
      </c>
      <c r="O243">
        <v>0</v>
      </c>
      <c r="Q243" t="s">
        <v>665</v>
      </c>
    </row>
    <row r="244" spans="1:17">
      <c r="A244" t="s">
        <v>218</v>
      </c>
      <c r="B244" t="s">
        <v>641</v>
      </c>
      <c r="C244" t="s">
        <v>512</v>
      </c>
      <c r="D244" t="s">
        <v>513</v>
      </c>
      <c r="E244" t="s">
        <v>175</v>
      </c>
      <c r="F244" t="s">
        <v>114</v>
      </c>
      <c r="G244" t="s">
        <v>266</v>
      </c>
      <c r="H244">
        <v>2040</v>
      </c>
      <c r="I244">
        <v>2295</v>
      </c>
      <c r="L244">
        <v>0</v>
      </c>
      <c r="M244">
        <v>0</v>
      </c>
      <c r="N244">
        <v>0</v>
      </c>
      <c r="O244">
        <v>0</v>
      </c>
      <c r="Q244" t="s">
        <v>665</v>
      </c>
    </row>
    <row r="245" spans="1:17">
      <c r="A245" t="s">
        <v>218</v>
      </c>
      <c r="B245" t="s">
        <v>641</v>
      </c>
      <c r="C245" t="s">
        <v>514</v>
      </c>
      <c r="D245" t="s">
        <v>515</v>
      </c>
      <c r="E245" t="s">
        <v>175</v>
      </c>
      <c r="F245" t="s">
        <v>114</v>
      </c>
      <c r="G245" t="s">
        <v>266</v>
      </c>
      <c r="H245">
        <v>2021</v>
      </c>
      <c r="I245">
        <v>1461</v>
      </c>
      <c r="L245">
        <v>0</v>
      </c>
      <c r="M245">
        <v>0</v>
      </c>
      <c r="N245">
        <v>0</v>
      </c>
      <c r="O245">
        <v>0</v>
      </c>
      <c r="Q245" t="s">
        <v>665</v>
      </c>
    </row>
    <row r="246" spans="1:17">
      <c r="A246" t="s">
        <v>218</v>
      </c>
      <c r="B246" t="s">
        <v>641</v>
      </c>
      <c r="C246" t="s">
        <v>514</v>
      </c>
      <c r="D246" t="s">
        <v>515</v>
      </c>
      <c r="E246" t="s">
        <v>175</v>
      </c>
      <c r="F246" t="s">
        <v>114</v>
      </c>
      <c r="G246" t="s">
        <v>266</v>
      </c>
      <c r="H246">
        <v>2030</v>
      </c>
      <c r="I246">
        <v>1447</v>
      </c>
      <c r="L246">
        <v>0</v>
      </c>
      <c r="M246">
        <v>0</v>
      </c>
      <c r="N246">
        <v>0</v>
      </c>
      <c r="O246">
        <v>0</v>
      </c>
      <c r="Q246" t="s">
        <v>665</v>
      </c>
    </row>
    <row r="247" spans="1:17">
      <c r="A247" t="s">
        <v>218</v>
      </c>
      <c r="B247" t="s">
        <v>641</v>
      </c>
      <c r="C247" t="s">
        <v>514</v>
      </c>
      <c r="D247" t="s">
        <v>515</v>
      </c>
      <c r="E247" t="s">
        <v>175</v>
      </c>
      <c r="F247" t="s">
        <v>114</v>
      </c>
      <c r="G247" t="s">
        <v>266</v>
      </c>
      <c r="H247">
        <v>2040</v>
      </c>
      <c r="I247">
        <v>3552</v>
      </c>
      <c r="L247">
        <v>0</v>
      </c>
      <c r="M247">
        <v>0</v>
      </c>
      <c r="N247">
        <v>0</v>
      </c>
      <c r="O247">
        <v>0</v>
      </c>
      <c r="Q247" t="s">
        <v>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49-1786-44DB-8CB9-8A40E4B0A96F}">
  <dimension ref="A1:AI100"/>
  <sheetViews>
    <sheetView topLeftCell="B15" workbookViewId="0">
      <selection activeCell="Q38" sqref="Q38"/>
    </sheetView>
  </sheetViews>
  <sheetFormatPr defaultRowHeight="15"/>
  <cols>
    <col min="1" max="2" width="23.28515625" customWidth="1"/>
    <col min="3" max="3" width="38.5703125" customWidth="1"/>
    <col min="5" max="5" width="54.7109375" customWidth="1"/>
    <col min="6" max="6" width="47.7109375" customWidth="1"/>
    <col min="7" max="7" width="20.7109375" customWidth="1"/>
    <col min="9" max="9" width="18.42578125" customWidth="1"/>
    <col min="10" max="10" width="22.5703125" customWidth="1"/>
    <col min="11" max="11" width="28.85546875" customWidth="1"/>
    <col min="12" max="12" width="13.28515625" customWidth="1"/>
    <col min="13" max="13" width="26.85546875" customWidth="1"/>
    <col min="14" max="14" width="36.7109375" customWidth="1"/>
    <col min="15" max="15" width="16.5703125" customWidth="1"/>
    <col min="16" max="16" width="13.28515625" customWidth="1"/>
    <col min="17" max="17" width="37" customWidth="1"/>
    <col min="19" max="19" width="54" customWidth="1"/>
  </cols>
  <sheetData>
    <row r="1" spans="1:35">
      <c r="A1" s="27" t="s">
        <v>89</v>
      </c>
      <c r="B1" s="27" t="s">
        <v>90</v>
      </c>
      <c r="C1" s="14" t="s">
        <v>91</v>
      </c>
      <c r="D1" s="14"/>
      <c r="E1" s="14" t="s">
        <v>92</v>
      </c>
      <c r="F1" s="14"/>
      <c r="G1" s="27" t="s">
        <v>93</v>
      </c>
      <c r="H1" s="27"/>
      <c r="I1" s="27"/>
      <c r="J1" s="27"/>
      <c r="K1" s="27" t="s">
        <v>94</v>
      </c>
      <c r="L1" s="27"/>
      <c r="M1" s="27"/>
      <c r="N1" s="14"/>
      <c r="O1" s="27" t="s">
        <v>95</v>
      </c>
      <c r="P1" s="27"/>
      <c r="Q1" s="27"/>
      <c r="R1" s="27"/>
      <c r="S1" s="27"/>
      <c r="T1" s="27"/>
      <c r="U1" s="27"/>
      <c r="V1" s="27"/>
      <c r="W1" s="27"/>
      <c r="X1" s="27"/>
      <c r="Y1" s="27"/>
      <c r="Z1" s="27"/>
      <c r="AA1" s="27"/>
      <c r="AB1" s="27"/>
      <c r="AC1" s="27"/>
      <c r="AD1" s="27"/>
      <c r="AE1" s="27"/>
      <c r="AF1" s="27"/>
      <c r="AG1" s="27"/>
      <c r="AH1" s="27"/>
      <c r="AI1" s="27"/>
    </row>
    <row r="2" spans="1:35" ht="171" customHeight="1">
      <c r="A2" s="14" t="s">
        <v>96</v>
      </c>
      <c r="B2" s="14" t="s">
        <v>97</v>
      </c>
      <c r="C2" s="14" t="s">
        <v>98</v>
      </c>
      <c r="D2" s="14"/>
      <c r="E2" s="14" t="s">
        <v>99</v>
      </c>
      <c r="F2" s="14"/>
      <c r="G2" s="14" t="s">
        <v>100</v>
      </c>
      <c r="H2" s="27"/>
      <c r="I2" s="27"/>
      <c r="J2" s="27"/>
      <c r="K2" s="14" t="s">
        <v>101</v>
      </c>
      <c r="L2" s="14"/>
      <c r="M2" s="14"/>
      <c r="N2" s="14"/>
      <c r="O2" s="14" t="s">
        <v>102</v>
      </c>
      <c r="P2" s="14"/>
      <c r="Q2" s="14"/>
      <c r="R2" s="14"/>
      <c r="S2" s="27"/>
      <c r="T2" s="27"/>
      <c r="U2" s="27"/>
      <c r="V2" s="27"/>
      <c r="W2" s="27"/>
      <c r="X2" s="27"/>
      <c r="Y2" s="27"/>
      <c r="Z2" s="27"/>
      <c r="AA2" s="27"/>
      <c r="AB2" s="27"/>
      <c r="AC2" s="27"/>
      <c r="AD2" s="27"/>
      <c r="AE2" s="27"/>
      <c r="AF2" s="27"/>
      <c r="AG2" s="27"/>
      <c r="AH2" s="27"/>
      <c r="AI2" s="27"/>
    </row>
    <row r="3" spans="1:35" ht="15.75" customHeight="1">
      <c r="A3" s="27" t="s">
        <v>103</v>
      </c>
      <c r="B3" s="27" t="s">
        <v>104</v>
      </c>
      <c r="C3" s="19" t="s">
        <v>105</v>
      </c>
      <c r="D3" s="19" t="s">
        <v>106</v>
      </c>
      <c r="E3" s="19" t="s">
        <v>107</v>
      </c>
      <c r="F3" s="19" t="s">
        <v>108</v>
      </c>
      <c r="G3" s="24" t="s">
        <v>109</v>
      </c>
      <c r="H3" s="24" t="s">
        <v>110</v>
      </c>
      <c r="I3" s="24" t="s">
        <v>111</v>
      </c>
      <c r="J3" s="24" t="s">
        <v>112</v>
      </c>
      <c r="K3" s="14" t="s">
        <v>113</v>
      </c>
      <c r="L3" s="14" t="s">
        <v>114</v>
      </c>
      <c r="M3" s="14" t="s">
        <v>115</v>
      </c>
      <c r="N3" s="14"/>
      <c r="O3" s="14" t="s">
        <v>116</v>
      </c>
      <c r="P3" s="14" t="s">
        <v>117</v>
      </c>
      <c r="Q3" s="14" t="s">
        <v>118</v>
      </c>
      <c r="R3" s="14"/>
      <c r="S3" s="27"/>
      <c r="T3" s="27"/>
      <c r="U3" s="27"/>
      <c r="V3" s="27"/>
      <c r="W3" s="27"/>
      <c r="X3" s="27"/>
      <c r="Y3" s="27"/>
      <c r="Z3" s="27"/>
      <c r="AA3" s="27"/>
      <c r="AB3" s="27"/>
      <c r="AC3" s="27"/>
      <c r="AD3" s="27"/>
      <c r="AE3" s="27"/>
      <c r="AF3" s="27"/>
      <c r="AG3" s="27"/>
      <c r="AH3" s="27"/>
      <c r="AI3" s="27"/>
    </row>
    <row r="4" spans="1:35" ht="16.5" customHeight="1">
      <c r="A4" s="27" t="s">
        <v>119</v>
      </c>
      <c r="B4" s="27" t="s">
        <v>120</v>
      </c>
      <c r="C4" s="19"/>
      <c r="D4" s="19" t="s">
        <v>121</v>
      </c>
      <c r="E4" s="19" t="s">
        <v>122</v>
      </c>
      <c r="F4" s="19" t="s">
        <v>123</v>
      </c>
      <c r="G4" s="42"/>
      <c r="H4" s="42" t="s">
        <v>124</v>
      </c>
      <c r="I4" s="42" t="s">
        <v>125</v>
      </c>
      <c r="J4" s="42" t="s">
        <v>126</v>
      </c>
      <c r="K4" s="14" t="s">
        <v>103</v>
      </c>
      <c r="L4" s="14" t="s">
        <v>114</v>
      </c>
      <c r="M4" s="14" t="s">
        <v>127</v>
      </c>
      <c r="N4" s="34" t="s">
        <v>128</v>
      </c>
      <c r="O4" s="14"/>
      <c r="P4" s="14" t="s">
        <v>129</v>
      </c>
      <c r="Q4" s="14" t="s">
        <v>130</v>
      </c>
      <c r="R4" s="14"/>
      <c r="S4" s="14"/>
      <c r="T4" s="27"/>
      <c r="U4" s="27"/>
      <c r="V4" s="27"/>
      <c r="W4" s="27"/>
      <c r="X4" s="27"/>
      <c r="Y4" s="27"/>
      <c r="Z4" s="27"/>
      <c r="AA4" s="27"/>
      <c r="AB4" s="27"/>
      <c r="AC4" s="27"/>
      <c r="AD4" s="27"/>
      <c r="AE4" s="27"/>
      <c r="AF4" s="27"/>
      <c r="AG4" s="27"/>
      <c r="AH4" s="27"/>
      <c r="AI4" s="27"/>
    </row>
    <row r="5" spans="1:35" ht="15" customHeight="1">
      <c r="A5" s="27" t="s">
        <v>131</v>
      </c>
      <c r="B5" s="27" t="s">
        <v>132</v>
      </c>
      <c r="C5" s="19"/>
      <c r="D5" s="19" t="s">
        <v>133</v>
      </c>
      <c r="E5" s="19" t="s">
        <v>134</v>
      </c>
      <c r="F5" s="19" t="s">
        <v>135</v>
      </c>
      <c r="G5" s="43" t="s">
        <v>136</v>
      </c>
      <c r="H5" s="43" t="s">
        <v>137</v>
      </c>
      <c r="I5" s="43" t="s">
        <v>138</v>
      </c>
      <c r="J5" s="43" t="s">
        <v>139</v>
      </c>
      <c r="K5" s="14"/>
      <c r="L5" s="14" t="s">
        <v>140</v>
      </c>
      <c r="M5" s="14" t="s">
        <v>141</v>
      </c>
      <c r="N5" s="35" t="s">
        <v>142</v>
      </c>
      <c r="O5" s="14"/>
      <c r="P5" s="14" t="s">
        <v>143</v>
      </c>
      <c r="Q5" s="14" t="s">
        <v>144</v>
      </c>
      <c r="R5" s="14"/>
      <c r="S5" s="14"/>
      <c r="T5" s="14"/>
      <c r="U5" s="14"/>
      <c r="V5" s="27"/>
      <c r="W5" s="27"/>
      <c r="X5" s="27"/>
      <c r="Y5" s="27"/>
      <c r="Z5" s="27"/>
      <c r="AA5" s="27"/>
      <c r="AB5" s="27"/>
      <c r="AC5" s="27"/>
      <c r="AD5" s="27"/>
      <c r="AE5" s="27"/>
      <c r="AF5" s="27"/>
      <c r="AG5" s="27"/>
      <c r="AH5" s="27"/>
      <c r="AI5" s="27"/>
    </row>
    <row r="6" spans="1:35" ht="15.75" customHeight="1">
      <c r="A6" s="27" t="s">
        <v>145</v>
      </c>
      <c r="B6" s="27" t="s">
        <v>146</v>
      </c>
      <c r="C6" s="19"/>
      <c r="D6" s="19" t="s">
        <v>147</v>
      </c>
      <c r="E6" s="31" t="s">
        <v>148</v>
      </c>
      <c r="F6" s="19" t="s">
        <v>149</v>
      </c>
      <c r="G6" s="43"/>
      <c r="H6" s="43" t="s">
        <v>150</v>
      </c>
      <c r="I6" s="43" t="s">
        <v>151</v>
      </c>
      <c r="J6" s="43" t="s">
        <v>152</v>
      </c>
      <c r="K6" s="14"/>
      <c r="L6" s="14" t="s">
        <v>153</v>
      </c>
      <c r="M6" s="30" t="s">
        <v>154</v>
      </c>
      <c r="N6" s="34" t="s">
        <v>155</v>
      </c>
      <c r="O6" s="14"/>
      <c r="P6" s="14" t="s">
        <v>156</v>
      </c>
      <c r="Q6" s="14" t="s">
        <v>157</v>
      </c>
      <c r="R6" s="14"/>
      <c r="S6" s="14"/>
      <c r="T6" s="14"/>
      <c r="U6" s="14"/>
      <c r="V6" s="27"/>
      <c r="W6" s="27"/>
      <c r="X6" s="27"/>
      <c r="Y6" s="27"/>
      <c r="Z6" s="27"/>
      <c r="AA6" s="27"/>
      <c r="AB6" s="27"/>
      <c r="AC6" s="27"/>
      <c r="AD6" s="27"/>
      <c r="AE6" s="27"/>
      <c r="AF6" s="27"/>
      <c r="AG6" s="27"/>
      <c r="AH6" s="27"/>
      <c r="AI6" s="27"/>
    </row>
    <row r="7" spans="1:35" ht="16.5" customHeight="1">
      <c r="A7" s="27" t="s">
        <v>158</v>
      </c>
      <c r="B7" s="27" t="s">
        <v>159</v>
      </c>
      <c r="C7" s="19"/>
      <c r="D7" s="19" t="s">
        <v>160</v>
      </c>
      <c r="E7" s="19" t="s">
        <v>161</v>
      </c>
      <c r="F7" s="19" t="s">
        <v>162</v>
      </c>
      <c r="G7" s="43"/>
      <c r="H7" s="43" t="s">
        <v>163</v>
      </c>
      <c r="I7" s="43" t="s">
        <v>164</v>
      </c>
      <c r="J7" s="43" t="s">
        <v>165</v>
      </c>
      <c r="K7" s="14" t="s">
        <v>119</v>
      </c>
      <c r="L7" s="14" t="s">
        <v>114</v>
      </c>
      <c r="M7" s="14" t="s">
        <v>166</v>
      </c>
      <c r="N7" s="34" t="s">
        <v>167</v>
      </c>
      <c r="O7" s="14" t="s">
        <v>113</v>
      </c>
      <c r="P7" s="14" t="s">
        <v>168</v>
      </c>
      <c r="Q7" s="14" t="s">
        <v>169</v>
      </c>
      <c r="R7" s="14"/>
      <c r="S7" s="14"/>
      <c r="T7" s="27"/>
      <c r="U7" s="27"/>
      <c r="V7" s="27"/>
      <c r="W7" s="27"/>
      <c r="X7" s="27"/>
      <c r="Y7" s="27"/>
      <c r="Z7" s="27"/>
      <c r="AA7" s="27"/>
      <c r="AB7" s="27"/>
      <c r="AC7" s="27"/>
      <c r="AD7" s="27"/>
      <c r="AE7" s="27"/>
      <c r="AF7" s="27"/>
      <c r="AG7" s="27"/>
      <c r="AH7" s="27"/>
      <c r="AI7" s="27"/>
    </row>
    <row r="8" spans="1:35" ht="15.75" customHeight="1">
      <c r="A8" s="27" t="s">
        <v>170</v>
      </c>
      <c r="B8" s="27" t="s">
        <v>171</v>
      </c>
      <c r="C8" s="19"/>
      <c r="D8" s="19" t="s">
        <v>172</v>
      </c>
      <c r="E8" s="19" t="s">
        <v>173</v>
      </c>
      <c r="F8" s="19" t="s">
        <v>174</v>
      </c>
      <c r="G8" s="43"/>
      <c r="H8" s="43" t="s">
        <v>175</v>
      </c>
      <c r="I8" s="43" t="s">
        <v>176</v>
      </c>
      <c r="J8" s="43" t="s">
        <v>177</v>
      </c>
      <c r="K8" s="14" t="s">
        <v>131</v>
      </c>
      <c r="L8" s="14" t="s">
        <v>114</v>
      </c>
      <c r="M8" s="14" t="s">
        <v>178</v>
      </c>
      <c r="N8" s="38" t="s">
        <v>179</v>
      </c>
      <c r="O8" s="14"/>
      <c r="P8" s="14" t="s">
        <v>180</v>
      </c>
      <c r="Q8" s="14" t="s">
        <v>181</v>
      </c>
      <c r="R8" s="14"/>
      <c r="S8" s="14"/>
      <c r="T8" s="27"/>
      <c r="U8" s="27"/>
      <c r="V8" s="27"/>
      <c r="W8" s="27"/>
      <c r="X8" s="27"/>
      <c r="Y8" s="27"/>
      <c r="Z8" s="27"/>
      <c r="AA8" s="27"/>
      <c r="AB8" s="27"/>
      <c r="AC8" s="27"/>
      <c r="AD8" s="27"/>
      <c r="AE8" s="27"/>
      <c r="AF8" s="27"/>
      <c r="AG8" s="27"/>
      <c r="AH8" s="27"/>
      <c r="AI8" s="27"/>
    </row>
    <row r="9" spans="1:35" ht="15.75" customHeight="1">
      <c r="A9" s="27" t="s">
        <v>182</v>
      </c>
      <c r="B9" s="27" t="s">
        <v>183</v>
      </c>
      <c r="C9" s="19"/>
      <c r="D9" s="19" t="s">
        <v>184</v>
      </c>
      <c r="E9" s="19" t="s">
        <v>185</v>
      </c>
      <c r="F9" s="19" t="s">
        <v>186</v>
      </c>
      <c r="G9" s="23" t="s">
        <v>187</v>
      </c>
      <c r="H9" s="23" t="s">
        <v>188</v>
      </c>
      <c r="I9" s="23" t="s">
        <v>188</v>
      </c>
      <c r="J9" s="23" t="s">
        <v>189</v>
      </c>
      <c r="K9" s="14" t="s">
        <v>158</v>
      </c>
      <c r="L9" s="14" t="s">
        <v>114</v>
      </c>
      <c r="M9" s="14" t="s">
        <v>190</v>
      </c>
      <c r="N9" s="34" t="s">
        <v>191</v>
      </c>
      <c r="O9" s="14" t="s">
        <v>158</v>
      </c>
      <c r="P9" s="14" t="s">
        <v>192</v>
      </c>
      <c r="Q9" s="14" t="s">
        <v>193</v>
      </c>
      <c r="R9" s="14"/>
      <c r="S9" s="14"/>
      <c r="T9" s="27"/>
      <c r="U9" s="27"/>
      <c r="V9" s="27"/>
      <c r="W9" s="27"/>
      <c r="X9" s="27"/>
      <c r="Y9" s="27"/>
      <c r="Z9" s="27"/>
      <c r="AA9" s="27"/>
      <c r="AB9" s="27"/>
      <c r="AC9" s="27"/>
      <c r="AD9" s="27"/>
      <c r="AE9" s="27"/>
      <c r="AF9" s="27"/>
      <c r="AG9" s="27"/>
      <c r="AH9" s="27"/>
      <c r="AI9" s="27"/>
    </row>
    <row r="10" spans="1:35" ht="15.75" customHeight="1">
      <c r="A10" s="27" t="s">
        <v>194</v>
      </c>
      <c r="B10" s="27" t="s">
        <v>195</v>
      </c>
      <c r="C10" s="19"/>
      <c r="D10" s="19" t="s">
        <v>196</v>
      </c>
      <c r="E10" s="19" t="s">
        <v>197</v>
      </c>
      <c r="F10" s="19" t="s">
        <v>198</v>
      </c>
      <c r="G10" s="23"/>
      <c r="H10" s="23" t="s">
        <v>199</v>
      </c>
      <c r="I10" s="23" t="s">
        <v>200</v>
      </c>
      <c r="J10" s="23" t="s">
        <v>201</v>
      </c>
      <c r="K10" s="14"/>
      <c r="L10" s="14" t="s">
        <v>202</v>
      </c>
      <c r="M10" s="14" t="s">
        <v>203</v>
      </c>
      <c r="N10" s="34" t="s">
        <v>204</v>
      </c>
      <c r="O10" s="14" t="s">
        <v>205</v>
      </c>
      <c r="P10" s="14" t="s">
        <v>206</v>
      </c>
      <c r="Q10" s="14" t="s">
        <v>207</v>
      </c>
      <c r="R10" s="14"/>
      <c r="S10" s="14"/>
      <c r="T10" s="27"/>
      <c r="U10" s="27"/>
      <c r="V10" s="27"/>
      <c r="W10" s="27"/>
      <c r="X10" s="27"/>
      <c r="Y10" s="27"/>
      <c r="Z10" s="27"/>
      <c r="AA10" s="27"/>
      <c r="AB10" s="27"/>
      <c r="AC10" s="27"/>
      <c r="AD10" s="27"/>
      <c r="AE10" s="27"/>
      <c r="AF10" s="27"/>
      <c r="AG10" s="27"/>
      <c r="AH10" s="27"/>
      <c r="AI10" s="27"/>
    </row>
    <row r="11" spans="1:35" ht="15" customHeight="1">
      <c r="A11" s="27" t="s">
        <v>208</v>
      </c>
      <c r="B11" s="27" t="s">
        <v>209</v>
      </c>
      <c r="C11" s="19"/>
      <c r="D11" s="19" t="s">
        <v>210</v>
      </c>
      <c r="E11" s="19" t="s">
        <v>211</v>
      </c>
      <c r="F11" s="19" t="s">
        <v>212</v>
      </c>
      <c r="G11" s="23"/>
      <c r="H11" s="23" t="s">
        <v>213</v>
      </c>
      <c r="I11" s="23" t="s">
        <v>214</v>
      </c>
      <c r="J11" s="23" t="s">
        <v>215</v>
      </c>
      <c r="K11" s="14"/>
      <c r="L11" s="14" t="s">
        <v>216</v>
      </c>
      <c r="M11" s="14" t="s">
        <v>203</v>
      </c>
      <c r="N11" s="34" t="s">
        <v>217</v>
      </c>
      <c r="O11" s="14" t="s">
        <v>218</v>
      </c>
      <c r="P11" s="14" t="s">
        <v>219</v>
      </c>
      <c r="Q11" s="14" t="s">
        <v>220</v>
      </c>
      <c r="R11" s="14"/>
      <c r="S11" s="14"/>
      <c r="T11" s="27"/>
      <c r="U11" s="27"/>
      <c r="V11" s="27"/>
      <c r="W11" s="27"/>
      <c r="X11" s="27"/>
      <c r="Y11" s="27"/>
      <c r="Z11" s="27"/>
      <c r="AA11" s="27"/>
      <c r="AB11" s="27"/>
      <c r="AC11" s="27"/>
      <c r="AD11" s="27"/>
      <c r="AE11" s="27"/>
      <c r="AF11" s="27"/>
      <c r="AG11" s="27"/>
      <c r="AH11" s="27"/>
      <c r="AI11" s="27"/>
    </row>
    <row r="12" spans="1:35" ht="14.25" customHeight="1">
      <c r="A12" s="27" t="s">
        <v>205</v>
      </c>
      <c r="B12" s="27" t="s">
        <v>221</v>
      </c>
      <c r="C12" s="19"/>
      <c r="D12" s="19" t="s">
        <v>222</v>
      </c>
      <c r="E12" s="19" t="s">
        <v>223</v>
      </c>
      <c r="F12" s="19" t="s">
        <v>224</v>
      </c>
      <c r="G12" s="14"/>
      <c r="H12" s="14"/>
      <c r="I12" s="14"/>
      <c r="J12" s="14"/>
      <c r="K12" s="14" t="s">
        <v>170</v>
      </c>
      <c r="L12" s="14" t="s">
        <v>114</v>
      </c>
      <c r="M12" s="14" t="s">
        <v>225</v>
      </c>
      <c r="N12" s="34" t="s">
        <v>226</v>
      </c>
      <c r="O12" s="14"/>
      <c r="P12" s="14" t="s">
        <v>227</v>
      </c>
      <c r="Q12" s="14" t="s">
        <v>228</v>
      </c>
      <c r="R12" s="14"/>
      <c r="S12" s="14"/>
      <c r="T12" s="27"/>
      <c r="U12" s="27"/>
      <c r="V12" s="27"/>
      <c r="W12" s="27"/>
      <c r="X12" s="27"/>
      <c r="Y12" s="27"/>
      <c r="Z12" s="27"/>
      <c r="AA12" s="27"/>
      <c r="AB12" s="27"/>
      <c r="AC12" s="27"/>
      <c r="AD12" s="27"/>
      <c r="AE12" s="27"/>
      <c r="AF12" s="27"/>
      <c r="AG12" s="27"/>
      <c r="AH12" s="27"/>
      <c r="AI12" s="27"/>
    </row>
    <row r="13" spans="1:35" ht="16.5" customHeight="1">
      <c r="A13" s="27" t="s">
        <v>229</v>
      </c>
      <c r="B13" s="27" t="s">
        <v>230</v>
      </c>
      <c r="C13" s="19"/>
      <c r="D13" s="19" t="s">
        <v>231</v>
      </c>
      <c r="E13" s="19" t="s">
        <v>232</v>
      </c>
      <c r="F13" s="19" t="s">
        <v>233</v>
      </c>
      <c r="G13" s="14"/>
      <c r="H13" s="14"/>
      <c r="I13" s="14"/>
      <c r="J13" s="14"/>
      <c r="K13" s="14"/>
      <c r="L13" s="14" t="s">
        <v>234</v>
      </c>
      <c r="M13" s="14" t="s">
        <v>235</v>
      </c>
      <c r="N13" s="34" t="s">
        <v>236</v>
      </c>
      <c r="O13" s="14"/>
      <c r="P13" s="14" t="s">
        <v>237</v>
      </c>
      <c r="Q13" s="14" t="s">
        <v>238</v>
      </c>
      <c r="R13" s="14"/>
      <c r="S13" s="14"/>
      <c r="T13" s="27"/>
      <c r="U13" s="27"/>
      <c r="V13" s="27"/>
      <c r="W13" s="27"/>
      <c r="X13" s="27"/>
      <c r="Y13" s="27"/>
      <c r="Z13" s="27"/>
      <c r="AA13" s="27"/>
      <c r="AB13" s="27"/>
      <c r="AC13" s="27"/>
      <c r="AD13" s="27"/>
      <c r="AE13" s="27"/>
      <c r="AF13" s="27"/>
      <c r="AG13" s="27"/>
      <c r="AH13" s="27"/>
      <c r="AI13" s="27"/>
    </row>
    <row r="14" spans="1:35" ht="16.5" customHeight="1">
      <c r="A14" s="27" t="s">
        <v>239</v>
      </c>
      <c r="B14" s="27" t="s">
        <v>240</v>
      </c>
      <c r="C14" s="19"/>
      <c r="D14" s="19" t="s">
        <v>241</v>
      </c>
      <c r="E14" s="19" t="s">
        <v>242</v>
      </c>
      <c r="F14" s="19" t="s">
        <v>243</v>
      </c>
      <c r="G14" s="14"/>
      <c r="H14" s="14"/>
      <c r="I14" s="14"/>
      <c r="J14" s="14"/>
      <c r="K14" s="14"/>
      <c r="L14" s="14" t="s">
        <v>244</v>
      </c>
      <c r="M14" s="14" t="s">
        <v>245</v>
      </c>
      <c r="N14" s="34" t="s">
        <v>246</v>
      </c>
      <c r="O14" s="14"/>
      <c r="P14" s="14" t="s">
        <v>247</v>
      </c>
      <c r="Q14" s="14" t="s">
        <v>248</v>
      </c>
      <c r="R14" s="14"/>
      <c r="S14" s="14"/>
      <c r="T14" s="27"/>
      <c r="U14" s="27"/>
      <c r="V14" s="27"/>
      <c r="W14" s="27"/>
      <c r="X14" s="27"/>
      <c r="Y14" s="27"/>
      <c r="Z14" s="27"/>
      <c r="AA14" s="27"/>
      <c r="AB14" s="27"/>
      <c r="AC14" s="27"/>
      <c r="AD14" s="27"/>
      <c r="AE14" s="27"/>
      <c r="AF14" s="27"/>
      <c r="AG14" s="27"/>
      <c r="AH14" s="27"/>
      <c r="AI14" s="27"/>
    </row>
    <row r="15" spans="1:35" ht="17.25" customHeight="1">
      <c r="A15" s="27" t="s">
        <v>249</v>
      </c>
      <c r="B15" s="27" t="s">
        <v>250</v>
      </c>
      <c r="C15" s="19"/>
      <c r="D15" s="19" t="s">
        <v>251</v>
      </c>
      <c r="E15" s="19" t="s">
        <v>252</v>
      </c>
      <c r="F15" s="19" t="s">
        <v>253</v>
      </c>
      <c r="G15" s="14"/>
      <c r="H15" s="14"/>
      <c r="I15" s="14"/>
      <c r="J15" s="14"/>
      <c r="K15" s="14"/>
      <c r="L15" s="14" t="s">
        <v>254</v>
      </c>
      <c r="M15" s="14" t="s">
        <v>255</v>
      </c>
      <c r="N15" s="34" t="s">
        <v>256</v>
      </c>
      <c r="O15" s="14"/>
      <c r="P15" s="14" t="s">
        <v>257</v>
      </c>
      <c r="Q15" s="14" t="s">
        <v>258</v>
      </c>
      <c r="R15" s="14"/>
      <c r="S15" s="14"/>
      <c r="T15" s="27"/>
      <c r="U15" s="27"/>
      <c r="V15" s="27"/>
      <c r="W15" s="27"/>
      <c r="X15" s="27"/>
      <c r="Y15" s="27"/>
      <c r="Z15" s="27"/>
      <c r="AA15" s="27"/>
      <c r="AB15" s="27"/>
      <c r="AC15" s="27"/>
      <c r="AD15" s="27"/>
      <c r="AE15" s="27"/>
      <c r="AF15" s="27"/>
      <c r="AG15" s="27"/>
      <c r="AH15" s="27"/>
      <c r="AI15" s="27"/>
    </row>
    <row r="16" spans="1:35" ht="15.75" customHeight="1">
      <c r="A16" s="27" t="s">
        <v>259</v>
      </c>
      <c r="B16" s="27" t="s">
        <v>260</v>
      </c>
      <c r="C16" s="19"/>
      <c r="D16" s="19" t="s">
        <v>261</v>
      </c>
      <c r="E16" s="19" t="s">
        <v>262</v>
      </c>
      <c r="F16" s="19" t="s">
        <v>263</v>
      </c>
      <c r="G16" s="14"/>
      <c r="H16" s="14"/>
      <c r="I16" s="14"/>
      <c r="J16" s="14"/>
      <c r="K16" s="14" t="s">
        <v>205</v>
      </c>
      <c r="L16" s="14" t="s">
        <v>114</v>
      </c>
      <c r="M16" s="14" t="s">
        <v>264</v>
      </c>
      <c r="N16" s="34" t="s">
        <v>265</v>
      </c>
      <c r="O16" s="14"/>
      <c r="P16" s="14" t="s">
        <v>266</v>
      </c>
      <c r="Q16" s="14" t="s">
        <v>267</v>
      </c>
      <c r="R16" s="14"/>
      <c r="S16" s="14"/>
      <c r="T16" s="27"/>
      <c r="U16" s="27"/>
      <c r="V16" s="27"/>
      <c r="W16" s="27"/>
      <c r="X16" s="27"/>
      <c r="Y16" s="27"/>
      <c r="Z16" s="27"/>
      <c r="AA16" s="27"/>
      <c r="AB16" s="27"/>
      <c r="AC16" s="27"/>
      <c r="AD16" s="27"/>
      <c r="AE16" s="27"/>
      <c r="AF16" s="27"/>
      <c r="AG16" s="27"/>
      <c r="AH16" s="27"/>
      <c r="AI16" s="27"/>
    </row>
    <row r="17" spans="1:35" ht="15.75" customHeight="1">
      <c r="A17" s="27" t="s">
        <v>268</v>
      </c>
      <c r="B17" s="27" t="s">
        <v>269</v>
      </c>
      <c r="C17" s="19"/>
      <c r="D17" s="19" t="s">
        <v>270</v>
      </c>
      <c r="E17" s="19" t="s">
        <v>271</v>
      </c>
      <c r="F17" s="19" t="s">
        <v>272</v>
      </c>
      <c r="G17" s="14"/>
      <c r="H17" s="14"/>
      <c r="I17" s="14"/>
      <c r="J17" s="14"/>
      <c r="K17" s="14"/>
      <c r="L17" s="14" t="s">
        <v>273</v>
      </c>
      <c r="M17" s="14" t="s">
        <v>274</v>
      </c>
      <c r="N17" s="34" t="s">
        <v>275</v>
      </c>
      <c r="O17" s="14"/>
      <c r="P17" t="s">
        <v>276</v>
      </c>
      <c r="Q17" s="14" t="s">
        <v>277</v>
      </c>
      <c r="R17" s="14"/>
      <c r="S17" s="14"/>
      <c r="T17" s="27"/>
      <c r="U17" s="27"/>
      <c r="V17" s="27"/>
      <c r="W17" s="27"/>
      <c r="X17" s="27"/>
      <c r="Y17" s="27"/>
      <c r="Z17" s="27"/>
      <c r="AA17" s="27"/>
      <c r="AB17" s="27"/>
      <c r="AC17" s="27"/>
      <c r="AD17" s="27"/>
      <c r="AE17" s="27"/>
      <c r="AF17" s="27"/>
      <c r="AG17" s="27"/>
      <c r="AH17" s="27"/>
      <c r="AI17" s="27"/>
    </row>
    <row r="18" spans="1:35" ht="15" customHeight="1">
      <c r="A18" s="27" t="s">
        <v>278</v>
      </c>
      <c r="B18" s="27" t="s">
        <v>279</v>
      </c>
      <c r="C18" s="19"/>
      <c r="D18" s="19" t="s">
        <v>280</v>
      </c>
      <c r="E18" s="19" t="s">
        <v>281</v>
      </c>
      <c r="F18" s="19" t="s">
        <v>282</v>
      </c>
      <c r="G18" s="14"/>
      <c r="H18" s="14"/>
      <c r="I18" s="14"/>
      <c r="J18" s="14"/>
      <c r="K18" s="14"/>
      <c r="L18" s="14" t="s">
        <v>283</v>
      </c>
      <c r="M18" s="14" t="s">
        <v>284</v>
      </c>
      <c r="N18" s="34" t="s">
        <v>285</v>
      </c>
      <c r="O18" s="14" t="s">
        <v>286</v>
      </c>
      <c r="P18" s="14" t="s">
        <v>287</v>
      </c>
      <c r="Q18" s="14" t="s">
        <v>288</v>
      </c>
      <c r="R18" s="14"/>
      <c r="S18" s="14"/>
      <c r="T18" s="27"/>
      <c r="U18" s="27"/>
      <c r="V18" s="27"/>
      <c r="W18" s="27"/>
      <c r="X18" s="27"/>
      <c r="Y18" s="27"/>
      <c r="Z18" s="27"/>
      <c r="AA18" s="27"/>
      <c r="AB18" s="27"/>
      <c r="AC18" s="27"/>
      <c r="AD18" s="27"/>
      <c r="AE18" s="27"/>
      <c r="AF18" s="27"/>
      <c r="AG18" s="27"/>
      <c r="AH18" s="27"/>
      <c r="AI18" s="27"/>
    </row>
    <row r="19" spans="1:35" ht="15.75" customHeight="1">
      <c r="A19" s="27" t="s">
        <v>289</v>
      </c>
      <c r="B19" s="27" t="s">
        <v>290</v>
      </c>
      <c r="C19" s="19"/>
      <c r="D19" s="19" t="s">
        <v>291</v>
      </c>
      <c r="E19" s="19" t="s">
        <v>292</v>
      </c>
      <c r="F19" s="19" t="s">
        <v>293</v>
      </c>
      <c r="G19" s="14"/>
      <c r="H19" s="14"/>
      <c r="I19" s="14"/>
      <c r="J19" s="14"/>
      <c r="K19" s="14"/>
      <c r="L19" s="14" t="s">
        <v>294</v>
      </c>
      <c r="M19" s="14" t="s">
        <v>295</v>
      </c>
      <c r="N19" s="34" t="s">
        <v>296</v>
      </c>
      <c r="O19" s="14"/>
      <c r="P19" s="14" t="s">
        <v>297</v>
      </c>
      <c r="Q19" s="14" t="s">
        <v>298</v>
      </c>
      <c r="R19" s="14"/>
      <c r="S19" s="14"/>
      <c r="T19" s="27"/>
      <c r="U19" s="27"/>
      <c r="V19" s="27"/>
      <c r="W19" s="27"/>
      <c r="X19" s="27"/>
      <c r="Y19" s="27"/>
      <c r="Z19" s="27"/>
      <c r="AA19" s="27"/>
      <c r="AB19" s="27"/>
      <c r="AC19" s="27"/>
      <c r="AD19" s="27"/>
      <c r="AE19" s="27"/>
      <c r="AF19" s="27"/>
      <c r="AG19" s="27"/>
      <c r="AH19" s="27"/>
      <c r="AI19" s="27"/>
    </row>
    <row r="20" spans="1:35" ht="16.5" customHeight="1">
      <c r="A20" s="27" t="s">
        <v>299</v>
      </c>
      <c r="B20" s="27" t="s">
        <v>300</v>
      </c>
      <c r="C20" s="20" t="s">
        <v>301</v>
      </c>
      <c r="D20" s="20" t="s">
        <v>302</v>
      </c>
      <c r="E20" s="20" t="s">
        <v>303</v>
      </c>
      <c r="F20" s="20" t="s">
        <v>304</v>
      </c>
      <c r="G20" s="14"/>
      <c r="H20" s="14"/>
      <c r="I20" s="14"/>
      <c r="J20" s="14"/>
      <c r="K20" s="14"/>
      <c r="L20" s="14" t="s">
        <v>305</v>
      </c>
      <c r="M20" s="14" t="s">
        <v>306</v>
      </c>
      <c r="N20" s="34" t="s">
        <v>307</v>
      </c>
      <c r="O20" s="14"/>
      <c r="P20" s="14" t="s">
        <v>308</v>
      </c>
      <c r="Q20" s="14" t="s">
        <v>309</v>
      </c>
      <c r="R20" s="14"/>
      <c r="S20" s="14"/>
      <c r="T20" s="27"/>
      <c r="U20" s="27"/>
      <c r="V20" s="27"/>
      <c r="W20" s="27"/>
      <c r="X20" s="27"/>
      <c r="Y20" s="27"/>
      <c r="Z20" s="27"/>
      <c r="AA20" s="27"/>
      <c r="AB20" s="27"/>
      <c r="AC20" s="27"/>
      <c r="AD20" s="27"/>
      <c r="AE20" s="27"/>
      <c r="AF20" s="27"/>
      <c r="AG20" s="27"/>
      <c r="AH20" s="27"/>
      <c r="AI20" s="27"/>
    </row>
    <row r="21" spans="1:35" ht="16.5" customHeight="1">
      <c r="A21" s="27" t="s">
        <v>310</v>
      </c>
      <c r="B21" s="27" t="s">
        <v>311</v>
      </c>
      <c r="C21" s="20"/>
      <c r="D21" s="20" t="s">
        <v>312</v>
      </c>
      <c r="E21" s="20" t="s">
        <v>313</v>
      </c>
      <c r="F21" s="20" t="s">
        <v>314</v>
      </c>
      <c r="G21" s="14"/>
      <c r="H21" s="14"/>
      <c r="I21" s="14"/>
      <c r="J21" s="14"/>
      <c r="K21" s="14" t="s">
        <v>299</v>
      </c>
      <c r="L21" s="14" t="s">
        <v>114</v>
      </c>
      <c r="M21" s="14" t="s">
        <v>315</v>
      </c>
      <c r="N21" s="34" t="s">
        <v>316</v>
      </c>
      <c r="O21" s="14"/>
      <c r="P21" s="14" t="s">
        <v>250</v>
      </c>
      <c r="Q21" s="14" t="s">
        <v>317</v>
      </c>
      <c r="R21" s="14"/>
      <c r="S21" s="14"/>
      <c r="T21" s="27"/>
      <c r="U21" s="27"/>
      <c r="V21" s="27"/>
      <c r="W21" s="27"/>
      <c r="X21" s="27"/>
      <c r="Y21" s="27"/>
      <c r="Z21" s="27"/>
      <c r="AA21" s="27"/>
      <c r="AB21" s="27"/>
      <c r="AC21" s="27"/>
      <c r="AD21" s="27"/>
      <c r="AE21" s="27"/>
      <c r="AF21" s="27"/>
      <c r="AG21" s="27"/>
      <c r="AH21" s="27"/>
      <c r="AI21" s="27"/>
    </row>
    <row r="22" spans="1:35" ht="16.5" customHeight="1">
      <c r="A22" s="27" t="s">
        <v>318</v>
      </c>
      <c r="B22" s="27" t="s">
        <v>319</v>
      </c>
      <c r="C22" s="20"/>
      <c r="D22" s="20" t="s">
        <v>320</v>
      </c>
      <c r="E22" s="20" t="s">
        <v>321</v>
      </c>
      <c r="F22" s="20" t="s">
        <v>322</v>
      </c>
      <c r="G22" s="14"/>
      <c r="H22" s="14"/>
      <c r="I22" s="14"/>
      <c r="J22" s="14"/>
      <c r="K22" s="14"/>
      <c r="L22" s="14" t="s">
        <v>323</v>
      </c>
      <c r="M22" s="14" t="s">
        <v>324</v>
      </c>
      <c r="N22" s="34" t="s">
        <v>325</v>
      </c>
      <c r="O22" s="14" t="s">
        <v>326</v>
      </c>
      <c r="P22" s="14" t="s">
        <v>327</v>
      </c>
      <c r="Q22" s="14" t="s">
        <v>328</v>
      </c>
      <c r="R22" s="14"/>
      <c r="S22" s="14"/>
      <c r="T22" s="27"/>
      <c r="U22" s="27"/>
      <c r="V22" s="27"/>
      <c r="W22" s="27"/>
      <c r="X22" s="27"/>
      <c r="Y22" s="27"/>
      <c r="Z22" s="27"/>
      <c r="AA22" s="27"/>
      <c r="AB22" s="27"/>
      <c r="AC22" s="27"/>
      <c r="AD22" s="27"/>
      <c r="AE22" s="27"/>
      <c r="AF22" s="27"/>
      <c r="AG22" s="27"/>
      <c r="AH22" s="27"/>
      <c r="AI22" s="27"/>
    </row>
    <row r="23" spans="1:35" ht="16.5" customHeight="1">
      <c r="A23" s="27" t="s">
        <v>329</v>
      </c>
      <c r="B23" s="27" t="s">
        <v>330</v>
      </c>
      <c r="C23" s="20"/>
      <c r="D23" s="20" t="s">
        <v>331</v>
      </c>
      <c r="E23" s="20" t="s">
        <v>332</v>
      </c>
      <c r="F23" s="20" t="s">
        <v>333</v>
      </c>
      <c r="G23" s="14"/>
      <c r="H23" s="14"/>
      <c r="I23" s="14"/>
      <c r="J23" s="14"/>
      <c r="K23" s="14"/>
      <c r="L23" s="14" t="s">
        <v>334</v>
      </c>
      <c r="M23" s="14" t="s">
        <v>335</v>
      </c>
      <c r="N23" s="34" t="s">
        <v>336</v>
      </c>
      <c r="O23" s="14"/>
      <c r="P23" s="14" t="s">
        <v>237</v>
      </c>
      <c r="Q23" s="14" t="s">
        <v>337</v>
      </c>
      <c r="R23" s="14"/>
      <c r="S23" s="14"/>
      <c r="T23" s="27"/>
      <c r="U23" s="27"/>
      <c r="V23" s="27"/>
      <c r="W23" s="27"/>
      <c r="X23" s="27"/>
      <c r="Y23" s="27"/>
      <c r="Z23" s="27"/>
      <c r="AA23" s="27"/>
      <c r="AB23" s="27"/>
      <c r="AC23" s="27"/>
      <c r="AD23" s="27"/>
      <c r="AE23" s="27"/>
      <c r="AF23" s="27"/>
      <c r="AG23" s="27"/>
      <c r="AH23" s="27"/>
      <c r="AI23" s="27"/>
    </row>
    <row r="24" spans="1:35" ht="16.5" customHeight="1">
      <c r="A24" s="27" t="s">
        <v>338</v>
      </c>
      <c r="B24" s="27" t="s">
        <v>339</v>
      </c>
      <c r="C24" s="20"/>
      <c r="D24" s="20" t="s">
        <v>340</v>
      </c>
      <c r="E24" s="20" t="s">
        <v>341</v>
      </c>
      <c r="F24" s="20" t="s">
        <v>342</v>
      </c>
      <c r="G24" s="14"/>
      <c r="H24" s="14"/>
      <c r="I24" s="14"/>
      <c r="J24" s="14"/>
      <c r="K24" s="14"/>
      <c r="L24" s="14" t="s">
        <v>343</v>
      </c>
      <c r="M24" s="14" t="s">
        <v>344</v>
      </c>
      <c r="N24" s="34" t="s">
        <v>345</v>
      </c>
      <c r="O24" s="14"/>
      <c r="P24" s="14" t="s">
        <v>346</v>
      </c>
      <c r="Q24" s="14" t="s">
        <v>347</v>
      </c>
      <c r="R24" s="14"/>
      <c r="S24" s="14"/>
      <c r="T24" s="27"/>
      <c r="U24" s="27"/>
      <c r="V24" s="27"/>
      <c r="W24" s="27"/>
      <c r="X24" s="27"/>
      <c r="Y24" s="27"/>
      <c r="Z24" s="27"/>
      <c r="AA24" s="27"/>
      <c r="AB24" s="27"/>
      <c r="AC24" s="27"/>
      <c r="AD24" s="27"/>
      <c r="AE24" s="27"/>
      <c r="AF24" s="27"/>
      <c r="AG24" s="27"/>
      <c r="AH24" s="27"/>
      <c r="AI24" s="27"/>
    </row>
    <row r="25" spans="1:35" ht="15.75" customHeight="1">
      <c r="A25" s="27" t="s">
        <v>348</v>
      </c>
      <c r="B25" s="27" t="s">
        <v>349</v>
      </c>
      <c r="C25" s="24" t="s">
        <v>350</v>
      </c>
      <c r="D25" s="24" t="s">
        <v>351</v>
      </c>
      <c r="E25" s="24" t="s">
        <v>352</v>
      </c>
      <c r="F25" s="24" t="s">
        <v>353</v>
      </c>
      <c r="G25" s="14"/>
      <c r="H25" s="14"/>
      <c r="I25" s="14"/>
      <c r="J25" s="14"/>
      <c r="K25" s="14" t="s">
        <v>310</v>
      </c>
      <c r="L25" s="14" t="s">
        <v>354</v>
      </c>
      <c r="M25" s="14" t="s">
        <v>355</v>
      </c>
      <c r="N25" s="34" t="s">
        <v>356</v>
      </c>
      <c r="O25" s="14"/>
      <c r="P25" s="14" t="s">
        <v>357</v>
      </c>
      <c r="Q25" s="14" t="s">
        <v>358</v>
      </c>
      <c r="R25" s="14"/>
      <c r="S25" s="14"/>
      <c r="T25" s="27"/>
      <c r="U25" s="27"/>
      <c r="V25" s="27"/>
      <c r="W25" s="27"/>
      <c r="X25" s="27"/>
      <c r="Y25" s="27"/>
      <c r="Z25" s="27"/>
      <c r="AA25" s="27"/>
      <c r="AB25" s="27"/>
      <c r="AC25" s="27"/>
      <c r="AD25" s="27"/>
      <c r="AE25" s="27"/>
      <c r="AF25" s="27"/>
      <c r="AG25" s="27"/>
      <c r="AH25" s="27"/>
      <c r="AI25" s="27"/>
    </row>
    <row r="26" spans="1:35" ht="15.75" customHeight="1">
      <c r="A26" s="27" t="s">
        <v>218</v>
      </c>
      <c r="B26" s="27" t="s">
        <v>359</v>
      </c>
      <c r="C26" s="24"/>
      <c r="D26" s="24" t="s">
        <v>360</v>
      </c>
      <c r="E26" s="24" t="s">
        <v>361</v>
      </c>
      <c r="F26" s="24" t="s">
        <v>362</v>
      </c>
      <c r="G26" s="14"/>
      <c r="H26" s="14"/>
      <c r="I26" s="14"/>
      <c r="J26" s="14"/>
      <c r="K26" s="14"/>
      <c r="L26" s="14" t="s">
        <v>363</v>
      </c>
      <c r="M26" s="14" t="s">
        <v>364</v>
      </c>
      <c r="N26" s="34" t="s">
        <v>365</v>
      </c>
      <c r="O26" s="14"/>
      <c r="P26" s="14" t="s">
        <v>366</v>
      </c>
      <c r="Q26" s="14" t="s">
        <v>367</v>
      </c>
      <c r="R26" s="14"/>
      <c r="S26" s="14"/>
      <c r="T26" s="27"/>
      <c r="U26" s="27"/>
      <c r="V26" s="27"/>
      <c r="W26" s="27"/>
      <c r="X26" s="27"/>
      <c r="Y26" s="27"/>
      <c r="Z26" s="27"/>
      <c r="AA26" s="27"/>
      <c r="AB26" s="27"/>
      <c r="AC26" s="27"/>
      <c r="AD26" s="27"/>
      <c r="AE26" s="27"/>
      <c r="AF26" s="27"/>
      <c r="AG26" s="27"/>
      <c r="AH26" s="27"/>
      <c r="AI26" s="27"/>
    </row>
    <row r="27" spans="1:35" ht="14.25" customHeight="1">
      <c r="A27" s="27" t="s">
        <v>368</v>
      </c>
      <c r="B27" s="27" t="s">
        <v>369</v>
      </c>
      <c r="C27" s="24"/>
      <c r="D27" s="24" t="s">
        <v>370</v>
      </c>
      <c r="E27" s="24" t="s">
        <v>371</v>
      </c>
      <c r="F27" s="24" t="s">
        <v>372</v>
      </c>
      <c r="G27" s="27"/>
      <c r="H27" s="27"/>
      <c r="I27" s="27"/>
      <c r="J27" s="27"/>
      <c r="K27" s="14"/>
      <c r="L27" s="14" t="s">
        <v>373</v>
      </c>
      <c r="M27" s="14" t="s">
        <v>374</v>
      </c>
      <c r="N27" s="34" t="s">
        <v>375</v>
      </c>
      <c r="O27" s="14"/>
      <c r="P27" s="14" t="s">
        <v>376</v>
      </c>
      <c r="Q27" s="14" t="s">
        <v>377</v>
      </c>
      <c r="R27" s="14"/>
      <c r="S27" s="14"/>
      <c r="T27" s="27"/>
      <c r="U27" s="27"/>
      <c r="V27" s="27"/>
      <c r="W27" s="27"/>
      <c r="X27" s="27"/>
      <c r="Y27" s="27"/>
      <c r="Z27" s="27"/>
      <c r="AA27" s="27"/>
      <c r="AB27" s="27"/>
      <c r="AC27" s="27"/>
      <c r="AD27" s="27"/>
      <c r="AE27" s="27"/>
      <c r="AF27" s="27"/>
      <c r="AG27" s="27"/>
      <c r="AH27" s="27"/>
      <c r="AI27" s="27"/>
    </row>
    <row r="28" spans="1:35" ht="16.5" customHeight="1">
      <c r="A28" s="27" t="s">
        <v>286</v>
      </c>
      <c r="B28" s="27" t="s">
        <v>378</v>
      </c>
      <c r="C28" s="21" t="s">
        <v>379</v>
      </c>
      <c r="D28" s="21" t="s">
        <v>380</v>
      </c>
      <c r="E28" s="21" t="s">
        <v>381</v>
      </c>
      <c r="F28" s="21" t="s">
        <v>382</v>
      </c>
      <c r="G28" s="27"/>
      <c r="H28" s="27"/>
      <c r="I28" s="27"/>
      <c r="J28" s="27"/>
      <c r="K28" s="14"/>
      <c r="L28" s="14" t="s">
        <v>140</v>
      </c>
      <c r="M28" s="14" t="s">
        <v>383</v>
      </c>
      <c r="N28" s="34" t="s">
        <v>384</v>
      </c>
      <c r="O28" s="14" t="s">
        <v>385</v>
      </c>
      <c r="P28" s="14" t="s">
        <v>386</v>
      </c>
      <c r="Q28" s="14" t="s">
        <v>387</v>
      </c>
      <c r="R28" s="14"/>
      <c r="S28" s="27"/>
      <c r="T28" s="27"/>
      <c r="U28" s="27"/>
      <c r="V28" s="27"/>
      <c r="W28" s="27"/>
      <c r="X28" s="27"/>
      <c r="Y28" s="27"/>
      <c r="Z28" s="27"/>
      <c r="AA28" s="27"/>
      <c r="AB28" s="27"/>
      <c r="AC28" s="27"/>
      <c r="AD28" s="27"/>
      <c r="AE28" s="27"/>
      <c r="AF28" s="27"/>
      <c r="AG28" s="27"/>
      <c r="AH28" s="27"/>
      <c r="AI28" s="27"/>
    </row>
    <row r="29" spans="1:35" ht="15" customHeight="1">
      <c r="A29" s="27" t="s">
        <v>326</v>
      </c>
      <c r="B29" s="27" t="s">
        <v>388</v>
      </c>
      <c r="C29" s="21"/>
      <c r="D29" s="21" t="s">
        <v>389</v>
      </c>
      <c r="E29" s="21" t="s">
        <v>390</v>
      </c>
      <c r="F29" s="21" t="s">
        <v>391</v>
      </c>
      <c r="G29" s="27"/>
      <c r="H29" s="27"/>
      <c r="I29" s="27"/>
      <c r="J29" s="27"/>
      <c r="K29" s="14"/>
      <c r="L29" s="14" t="s">
        <v>392</v>
      </c>
      <c r="M29" s="14" t="s">
        <v>393</v>
      </c>
      <c r="N29" s="34" t="s">
        <v>394</v>
      </c>
      <c r="O29" s="14"/>
      <c r="P29" s="14" t="s">
        <v>395</v>
      </c>
      <c r="Q29" s="14" t="s">
        <v>396</v>
      </c>
      <c r="R29" s="14"/>
      <c r="S29" s="27"/>
      <c r="T29" s="27"/>
      <c r="U29" s="27"/>
      <c r="V29" s="27"/>
      <c r="W29" s="27"/>
      <c r="X29" s="27"/>
      <c r="Y29" s="27"/>
      <c r="Z29" s="27"/>
      <c r="AA29" s="27"/>
      <c r="AB29" s="27"/>
      <c r="AC29" s="27"/>
      <c r="AD29" s="27"/>
      <c r="AE29" s="27"/>
      <c r="AF29" s="27"/>
      <c r="AG29" s="27"/>
      <c r="AH29" s="27"/>
      <c r="AI29" s="27"/>
    </row>
    <row r="30" spans="1:35" ht="16.5" customHeight="1">
      <c r="A30" s="27" t="s">
        <v>385</v>
      </c>
      <c r="B30" s="27" t="s">
        <v>397</v>
      </c>
      <c r="C30" s="21"/>
      <c r="D30" s="21" t="s">
        <v>398</v>
      </c>
      <c r="E30" s="21" t="s">
        <v>399</v>
      </c>
      <c r="F30" s="21" t="s">
        <v>400</v>
      </c>
      <c r="G30" s="27"/>
      <c r="H30" s="27"/>
      <c r="I30" s="27"/>
      <c r="J30" s="27"/>
      <c r="K30" s="14" t="s">
        <v>318</v>
      </c>
      <c r="L30" s="14" t="s">
        <v>114</v>
      </c>
      <c r="M30" s="14" t="s">
        <v>401</v>
      </c>
      <c r="N30" s="34" t="s">
        <v>402</v>
      </c>
      <c r="O30" s="14"/>
      <c r="P30" s="14" t="s">
        <v>403</v>
      </c>
      <c r="Q30" s="14" t="s">
        <v>396</v>
      </c>
      <c r="R30" s="14"/>
      <c r="S30" s="27"/>
      <c r="T30" s="27"/>
      <c r="U30" s="27"/>
      <c r="V30" s="27"/>
      <c r="W30" s="27"/>
      <c r="X30" s="27"/>
      <c r="Y30" s="27"/>
      <c r="Z30" s="27"/>
      <c r="AA30" s="27"/>
      <c r="AB30" s="27"/>
      <c r="AC30" s="27"/>
      <c r="AD30" s="27"/>
      <c r="AE30" s="27"/>
      <c r="AF30" s="27"/>
      <c r="AG30" s="27"/>
      <c r="AH30" s="27"/>
      <c r="AI30" s="27"/>
    </row>
    <row r="31" spans="1:35" ht="16.5" customHeight="1">
      <c r="A31" s="27"/>
      <c r="B31" s="27"/>
      <c r="C31" s="22" t="s">
        <v>404</v>
      </c>
      <c r="D31" s="22" t="s">
        <v>405</v>
      </c>
      <c r="E31" s="22" t="s">
        <v>406</v>
      </c>
      <c r="F31" s="22" t="s">
        <v>407</v>
      </c>
      <c r="G31" s="27"/>
      <c r="H31" s="27"/>
      <c r="I31" s="27"/>
      <c r="J31" s="27"/>
      <c r="K31" s="14"/>
      <c r="L31" s="14" t="s">
        <v>408</v>
      </c>
      <c r="M31" s="14" t="s">
        <v>409</v>
      </c>
      <c r="N31" s="34" t="s">
        <v>410</v>
      </c>
      <c r="O31" s="14"/>
      <c r="P31" s="14" t="s">
        <v>411</v>
      </c>
      <c r="Q31" s="14" t="s">
        <v>396</v>
      </c>
      <c r="R31" s="14"/>
      <c r="S31" s="27"/>
      <c r="T31" s="27"/>
      <c r="U31" s="27"/>
      <c r="V31" s="27"/>
      <c r="W31" s="27"/>
      <c r="X31" s="27"/>
      <c r="Y31" s="27"/>
      <c r="Z31" s="27"/>
      <c r="AA31" s="27"/>
      <c r="AB31" s="27"/>
      <c r="AC31" s="27"/>
      <c r="AD31" s="27"/>
      <c r="AE31" s="27"/>
      <c r="AF31" s="27"/>
      <c r="AG31" s="27"/>
      <c r="AH31" s="27"/>
      <c r="AI31" s="27"/>
    </row>
    <row r="32" spans="1:35" ht="16.5" customHeight="1">
      <c r="A32" s="27"/>
      <c r="B32" s="27"/>
      <c r="C32" s="22"/>
      <c r="D32" s="22" t="s">
        <v>412</v>
      </c>
      <c r="E32" s="22" t="s">
        <v>413</v>
      </c>
      <c r="F32" s="22" t="s">
        <v>414</v>
      </c>
      <c r="G32" s="27"/>
      <c r="H32" s="27"/>
      <c r="I32" s="27"/>
      <c r="J32" s="27"/>
      <c r="K32" s="14" t="s">
        <v>218</v>
      </c>
      <c r="L32" s="14" t="s">
        <v>114</v>
      </c>
      <c r="M32" s="14" t="s">
        <v>415</v>
      </c>
      <c r="N32" s="34" t="s">
        <v>416</v>
      </c>
      <c r="O32" s="14"/>
      <c r="P32" s="14" t="s">
        <v>417</v>
      </c>
      <c r="Q32" s="14" t="s">
        <v>418</v>
      </c>
      <c r="R32" s="14"/>
      <c r="S32" s="27"/>
      <c r="T32" s="27"/>
      <c r="U32" s="27"/>
      <c r="V32" s="27"/>
      <c r="W32" s="27"/>
      <c r="X32" s="27"/>
      <c r="Y32" s="27"/>
      <c r="Z32" s="27"/>
      <c r="AA32" s="27"/>
      <c r="AB32" s="27"/>
      <c r="AC32" s="27"/>
      <c r="AD32" s="27"/>
      <c r="AE32" s="27"/>
      <c r="AF32" s="27"/>
      <c r="AG32" s="27"/>
      <c r="AH32" s="27"/>
      <c r="AI32" s="27"/>
    </row>
    <row r="33" spans="1:35" ht="16.5" customHeight="1">
      <c r="A33" s="27"/>
      <c r="B33" s="27"/>
      <c r="C33" s="22"/>
      <c r="D33" s="22" t="s">
        <v>419</v>
      </c>
      <c r="E33" s="22" t="s">
        <v>420</v>
      </c>
      <c r="F33" s="22" t="s">
        <v>421</v>
      </c>
      <c r="G33" s="27"/>
      <c r="H33" s="27"/>
      <c r="I33" s="27"/>
      <c r="J33" s="27"/>
      <c r="K33" s="14" t="s">
        <v>286</v>
      </c>
      <c r="L33" s="14" t="s">
        <v>114</v>
      </c>
      <c r="M33" s="14" t="s">
        <v>422</v>
      </c>
      <c r="N33" s="34" t="s">
        <v>423</v>
      </c>
      <c r="O33" s="14"/>
      <c r="P33" t="s">
        <v>424</v>
      </c>
      <c r="Q33" s="14" t="s">
        <v>425</v>
      </c>
      <c r="R33" s="14"/>
      <c r="S33" s="27"/>
      <c r="T33" s="27"/>
      <c r="U33" s="27"/>
      <c r="V33" s="27"/>
      <c r="W33" s="27"/>
      <c r="X33" s="27"/>
      <c r="Y33" s="27"/>
      <c r="Z33" s="27"/>
      <c r="AA33" s="27"/>
      <c r="AB33" s="27"/>
      <c r="AC33" s="27"/>
      <c r="AD33" s="27"/>
      <c r="AE33" s="27"/>
      <c r="AF33" s="27"/>
      <c r="AG33" s="27"/>
      <c r="AH33" s="27"/>
      <c r="AI33" s="27"/>
    </row>
    <row r="34" spans="1:35" ht="14.25" customHeight="1">
      <c r="A34" s="27"/>
      <c r="B34" s="27"/>
      <c r="C34" s="22"/>
      <c r="D34" s="22" t="s">
        <v>426</v>
      </c>
      <c r="E34" s="22" t="s">
        <v>427</v>
      </c>
      <c r="F34" s="22" t="s">
        <v>428</v>
      </c>
      <c r="G34" s="27"/>
      <c r="H34" s="27"/>
      <c r="I34" s="27"/>
      <c r="J34" s="27"/>
      <c r="K34" s="14"/>
      <c r="L34" s="14" t="s">
        <v>429</v>
      </c>
      <c r="M34" s="14" t="s">
        <v>430</v>
      </c>
      <c r="N34" s="34" t="s">
        <v>431</v>
      </c>
      <c r="P34" t="s">
        <v>432</v>
      </c>
      <c r="Q34" s="14"/>
      <c r="R34" s="14"/>
      <c r="S34" s="27"/>
      <c r="T34" s="27"/>
      <c r="U34" s="27"/>
      <c r="V34" s="27"/>
      <c r="W34" s="27"/>
      <c r="X34" s="27"/>
      <c r="Y34" s="27"/>
      <c r="Z34" s="27"/>
      <c r="AA34" s="27"/>
      <c r="AB34" s="27"/>
      <c r="AC34" s="27"/>
      <c r="AD34" s="27"/>
      <c r="AE34" s="27"/>
      <c r="AF34" s="27"/>
      <c r="AG34" s="27"/>
      <c r="AH34" s="27"/>
      <c r="AI34" s="27"/>
    </row>
    <row r="35" spans="1:35" ht="15.75" customHeight="1">
      <c r="A35" s="27"/>
      <c r="B35" s="27"/>
      <c r="C35" s="22"/>
      <c r="D35" s="22" t="s">
        <v>433</v>
      </c>
      <c r="E35" s="22" t="s">
        <v>434</v>
      </c>
      <c r="F35" s="22" t="s">
        <v>435</v>
      </c>
      <c r="G35" s="27"/>
      <c r="H35" s="27"/>
      <c r="I35" s="27"/>
      <c r="J35" s="27"/>
      <c r="K35" s="14" t="s">
        <v>326</v>
      </c>
      <c r="L35" s="14" t="s">
        <v>436</v>
      </c>
      <c r="M35" s="14" t="s">
        <v>437</v>
      </c>
      <c r="N35" s="34" t="s">
        <v>438</v>
      </c>
      <c r="O35" s="14" t="s">
        <v>208</v>
      </c>
      <c r="P35" s="14" t="s">
        <v>439</v>
      </c>
      <c r="Q35" s="14" t="s">
        <v>440</v>
      </c>
      <c r="R35" s="14"/>
      <c r="S35" s="27"/>
      <c r="T35" s="27"/>
      <c r="U35" s="27"/>
      <c r="V35" s="27"/>
      <c r="W35" s="27"/>
      <c r="X35" s="27"/>
      <c r="Y35" s="27"/>
      <c r="Z35" s="27"/>
      <c r="AA35" s="27"/>
      <c r="AB35" s="27"/>
      <c r="AC35" s="27"/>
      <c r="AD35" s="27"/>
      <c r="AE35" s="27"/>
      <c r="AF35" s="27"/>
      <c r="AG35" s="27"/>
      <c r="AH35" s="27"/>
      <c r="AI35" s="27"/>
    </row>
    <row r="36" spans="1:35" ht="15" customHeight="1">
      <c r="A36" s="27"/>
      <c r="B36" s="27"/>
      <c r="C36" s="22"/>
      <c r="D36" s="22" t="s">
        <v>441</v>
      </c>
      <c r="E36" s="22" t="s">
        <v>442</v>
      </c>
      <c r="F36" s="22" t="s">
        <v>443</v>
      </c>
      <c r="G36" s="27"/>
      <c r="H36" s="27"/>
      <c r="I36" s="27"/>
      <c r="J36" s="27"/>
      <c r="K36" s="14"/>
      <c r="L36" s="14" t="s">
        <v>444</v>
      </c>
      <c r="M36" s="14" t="s">
        <v>445</v>
      </c>
      <c r="N36" s="34" t="s">
        <v>446</v>
      </c>
      <c r="P36" t="s">
        <v>432</v>
      </c>
      <c r="Q36" s="14"/>
      <c r="R36" s="14"/>
      <c r="S36" s="27"/>
      <c r="T36" s="27"/>
      <c r="U36" s="27"/>
      <c r="V36" s="27"/>
      <c r="W36" s="27"/>
      <c r="X36" s="27"/>
      <c r="Y36" s="27"/>
      <c r="Z36" s="27"/>
      <c r="AA36" s="27"/>
      <c r="AB36" s="27"/>
      <c r="AC36" s="27"/>
      <c r="AD36" s="27"/>
      <c r="AE36" s="27"/>
      <c r="AF36" s="27"/>
      <c r="AG36" s="27"/>
      <c r="AH36" s="27"/>
      <c r="AI36" s="27"/>
    </row>
    <row r="37" spans="1:35" ht="14.25" customHeight="1">
      <c r="A37" s="27"/>
      <c r="B37" s="27"/>
      <c r="C37" s="22"/>
      <c r="D37" s="22" t="s">
        <v>447</v>
      </c>
      <c r="E37" s="22" t="s">
        <v>448</v>
      </c>
      <c r="F37" s="22" t="s">
        <v>449</v>
      </c>
      <c r="G37" s="27"/>
      <c r="H37" s="27"/>
      <c r="I37" s="27"/>
      <c r="J37" s="27"/>
      <c r="K37" s="27" t="s">
        <v>182</v>
      </c>
      <c r="L37" s="14" t="s">
        <v>114</v>
      </c>
      <c r="M37" s="14" t="s">
        <v>450</v>
      </c>
      <c r="N37" s="34" t="s">
        <v>451</v>
      </c>
      <c r="O37" s="27" t="s">
        <v>278</v>
      </c>
      <c r="P37" s="14" t="s">
        <v>452</v>
      </c>
      <c r="Q37" s="14" t="s">
        <v>453</v>
      </c>
      <c r="R37" s="14"/>
      <c r="S37" s="27"/>
      <c r="T37" s="27"/>
      <c r="U37" s="27"/>
      <c r="V37" s="27"/>
      <c r="W37" s="27"/>
      <c r="X37" s="27"/>
      <c r="Y37" s="27"/>
      <c r="Z37" s="27"/>
      <c r="AA37" s="27"/>
      <c r="AB37" s="27"/>
      <c r="AC37" s="27"/>
      <c r="AD37" s="27"/>
      <c r="AE37" s="27"/>
      <c r="AF37" s="27"/>
      <c r="AG37" s="27"/>
      <c r="AH37" s="27"/>
      <c r="AI37" s="27"/>
    </row>
    <row r="38" spans="1:35" ht="15.75" customHeight="1">
      <c r="A38" s="27"/>
      <c r="B38" s="27"/>
      <c r="C38" s="22"/>
      <c r="D38" s="22" t="s">
        <v>454</v>
      </c>
      <c r="E38" s="22" t="s">
        <v>455</v>
      </c>
      <c r="F38" s="22" t="s">
        <v>456</v>
      </c>
      <c r="G38" s="27"/>
      <c r="H38" s="27"/>
      <c r="I38" s="27"/>
      <c r="J38" s="27"/>
      <c r="K38" s="27"/>
      <c r="L38" s="14" t="s">
        <v>202</v>
      </c>
      <c r="M38" s="14" t="s">
        <v>457</v>
      </c>
      <c r="N38" s="34" t="s">
        <v>458</v>
      </c>
      <c r="O38" s="14"/>
      <c r="P38" s="27" t="s">
        <v>459</v>
      </c>
      <c r="Q38" s="14" t="s">
        <v>460</v>
      </c>
      <c r="R38" s="14"/>
      <c r="S38" s="27"/>
      <c r="T38" s="27"/>
      <c r="U38" s="27"/>
      <c r="V38" s="27"/>
      <c r="W38" s="27"/>
      <c r="X38" s="27"/>
      <c r="Y38" s="27"/>
      <c r="Z38" s="27"/>
      <c r="AA38" s="27"/>
      <c r="AB38" s="27"/>
      <c r="AC38" s="27"/>
      <c r="AD38" s="27"/>
      <c r="AE38" s="27"/>
      <c r="AF38" s="27"/>
      <c r="AG38" s="27"/>
      <c r="AH38" s="27"/>
      <c r="AI38" s="27"/>
    </row>
    <row r="39" spans="1:35" ht="15" customHeight="1">
      <c r="A39" s="27"/>
      <c r="B39" s="27"/>
      <c r="C39" s="22"/>
      <c r="D39" s="22" t="s">
        <v>461</v>
      </c>
      <c r="E39" s="22" t="s">
        <v>462</v>
      </c>
      <c r="F39" s="22" t="s">
        <v>463</v>
      </c>
      <c r="G39" s="27"/>
      <c r="H39" s="27"/>
      <c r="I39" s="27"/>
      <c r="J39" s="27"/>
      <c r="K39" t="s">
        <v>194</v>
      </c>
      <c r="L39" t="s">
        <v>114</v>
      </c>
      <c r="M39" s="14" t="s">
        <v>115</v>
      </c>
      <c r="N39" s="38" t="s">
        <v>451</v>
      </c>
      <c r="P39" s="14"/>
      <c r="Q39" s="14"/>
      <c r="R39" s="14"/>
      <c r="S39" s="27"/>
      <c r="T39" s="27"/>
      <c r="U39" s="27"/>
      <c r="V39" s="27"/>
      <c r="W39" s="27"/>
      <c r="X39" s="27"/>
      <c r="Y39" s="27"/>
      <c r="Z39" s="27"/>
      <c r="AA39" s="27"/>
      <c r="AB39" s="27"/>
      <c r="AC39" s="27"/>
      <c r="AD39" s="27"/>
      <c r="AE39" s="27"/>
      <c r="AF39" s="27"/>
      <c r="AG39" s="27"/>
      <c r="AH39" s="27"/>
      <c r="AI39" s="27"/>
    </row>
    <row r="40" spans="1:35" ht="14.25" customHeight="1">
      <c r="A40" s="27"/>
      <c r="B40" s="27"/>
      <c r="C40" s="22"/>
      <c r="D40" s="22" t="s">
        <v>464</v>
      </c>
      <c r="E40" s="22" t="s">
        <v>465</v>
      </c>
      <c r="F40" s="22" t="s">
        <v>466</v>
      </c>
      <c r="G40" s="27"/>
      <c r="H40" s="27"/>
      <c r="I40" s="27"/>
      <c r="J40" s="27"/>
      <c r="K40" s="14" t="s">
        <v>208</v>
      </c>
      <c r="L40" s="14" t="s">
        <v>114</v>
      </c>
      <c r="M40" s="14" t="s">
        <v>115</v>
      </c>
      <c r="N40" s="34" t="s">
        <v>467</v>
      </c>
      <c r="O40" s="14"/>
      <c r="P40" s="14"/>
      <c r="Q40" s="14"/>
      <c r="R40" s="14"/>
      <c r="S40" s="27"/>
      <c r="T40" s="27"/>
      <c r="U40" s="27"/>
      <c r="V40" s="27"/>
      <c r="W40" s="27"/>
      <c r="X40" s="27"/>
      <c r="Y40" s="27"/>
      <c r="Z40" s="27"/>
      <c r="AA40" s="27"/>
      <c r="AB40" s="27"/>
      <c r="AC40" s="27"/>
      <c r="AD40" s="27"/>
      <c r="AE40" s="27"/>
      <c r="AF40" s="27"/>
      <c r="AG40" s="27"/>
      <c r="AH40" s="27"/>
      <c r="AI40" s="27"/>
    </row>
    <row r="41" spans="1:35" ht="14.25" customHeight="1">
      <c r="A41" s="27"/>
      <c r="B41" s="27"/>
      <c r="C41" s="22"/>
      <c r="D41" s="22" t="s">
        <v>468</v>
      </c>
      <c r="E41" s="22" t="s">
        <v>469</v>
      </c>
      <c r="F41" s="22" t="s">
        <v>470</v>
      </c>
      <c r="G41" s="27"/>
      <c r="H41" s="27"/>
      <c r="I41" s="27"/>
      <c r="J41" s="27"/>
      <c r="K41" s="27"/>
      <c r="L41" s="14" t="s">
        <v>439</v>
      </c>
      <c r="M41" s="14" t="s">
        <v>471</v>
      </c>
      <c r="N41" s="39" t="s">
        <v>467</v>
      </c>
      <c r="O41" s="14"/>
      <c r="P41" s="14"/>
      <c r="Q41" s="14"/>
      <c r="R41" s="14"/>
      <c r="S41" s="27"/>
      <c r="T41" s="27"/>
      <c r="U41" s="27"/>
      <c r="V41" s="27"/>
      <c r="W41" s="27"/>
      <c r="X41" s="27"/>
      <c r="Y41" s="27"/>
      <c r="Z41" s="27"/>
      <c r="AA41" s="27"/>
      <c r="AB41" s="27"/>
      <c r="AC41" s="27"/>
      <c r="AD41" s="27"/>
      <c r="AE41" s="27"/>
      <c r="AF41" s="27"/>
      <c r="AG41" s="27"/>
      <c r="AH41" s="27"/>
      <c r="AI41" s="27"/>
    </row>
    <row r="42" spans="1:35" ht="15.75" customHeight="1">
      <c r="A42" s="27"/>
      <c r="B42" s="27"/>
      <c r="C42" s="22"/>
      <c r="D42" s="22" t="s">
        <v>472</v>
      </c>
      <c r="E42" s="22" t="s">
        <v>473</v>
      </c>
      <c r="F42" s="22" t="s">
        <v>474</v>
      </c>
      <c r="G42" s="27"/>
      <c r="H42" s="27"/>
      <c r="I42" s="27"/>
      <c r="J42" s="27"/>
      <c r="K42" s="27"/>
      <c r="L42" s="14" t="s">
        <v>475</v>
      </c>
      <c r="M42" s="14" t="s">
        <v>476</v>
      </c>
      <c r="N42" s="34" t="s">
        <v>467</v>
      </c>
      <c r="O42" s="14"/>
      <c r="P42" s="14"/>
      <c r="Q42" s="14"/>
      <c r="R42" s="14"/>
      <c r="S42" s="27"/>
      <c r="T42" s="27"/>
      <c r="U42" s="27"/>
      <c r="V42" s="27"/>
      <c r="W42" s="27"/>
      <c r="X42" s="27"/>
      <c r="Y42" s="27"/>
      <c r="Z42" s="27"/>
      <c r="AA42" s="27"/>
      <c r="AB42" s="27"/>
      <c r="AC42" s="27"/>
      <c r="AD42" s="27"/>
      <c r="AE42" s="27"/>
      <c r="AF42" s="27"/>
      <c r="AG42" s="27"/>
      <c r="AH42" s="27"/>
      <c r="AI42" s="27"/>
    </row>
    <row r="43" spans="1:35" ht="15" customHeight="1">
      <c r="A43" s="27"/>
      <c r="B43" s="27"/>
      <c r="C43" s="22"/>
      <c r="D43" s="22" t="s">
        <v>477</v>
      </c>
      <c r="E43" s="22" t="s">
        <v>478</v>
      </c>
      <c r="F43" s="22" t="s">
        <v>479</v>
      </c>
      <c r="G43" s="27"/>
      <c r="H43" s="27"/>
      <c r="I43" s="27"/>
      <c r="J43" s="27"/>
      <c r="K43" s="27" t="s">
        <v>229</v>
      </c>
      <c r="L43" s="14" t="s">
        <v>114</v>
      </c>
      <c r="M43" s="14" t="s">
        <v>480</v>
      </c>
      <c r="N43" s="34" t="s">
        <v>481</v>
      </c>
      <c r="O43" s="14"/>
      <c r="P43" s="14"/>
      <c r="Q43" s="14"/>
      <c r="R43" s="14"/>
      <c r="S43" s="27"/>
      <c r="T43" s="27"/>
      <c r="U43" s="27"/>
      <c r="V43" s="27"/>
      <c r="W43" s="27"/>
      <c r="X43" s="27"/>
      <c r="Y43" s="27"/>
      <c r="Z43" s="27"/>
      <c r="AA43" s="27"/>
      <c r="AB43" s="27"/>
      <c r="AC43" s="27"/>
      <c r="AD43" s="27"/>
      <c r="AE43" s="27"/>
      <c r="AF43" s="27"/>
      <c r="AG43" s="27"/>
      <c r="AH43" s="27"/>
      <c r="AI43" s="27"/>
    </row>
    <row r="44" spans="1:35" ht="15" customHeight="1">
      <c r="A44" s="27"/>
      <c r="B44" s="27"/>
      <c r="C44" s="22"/>
      <c r="D44" s="22" t="s">
        <v>482</v>
      </c>
      <c r="E44" s="22" t="s">
        <v>483</v>
      </c>
      <c r="F44" s="22"/>
      <c r="G44" s="27"/>
      <c r="H44" s="27"/>
      <c r="I44" s="27"/>
      <c r="J44" s="27"/>
      <c r="K44" s="27" t="s">
        <v>484</v>
      </c>
      <c r="L44" s="14" t="s">
        <v>114</v>
      </c>
      <c r="M44" s="14" t="s">
        <v>480</v>
      </c>
      <c r="N44" s="34" t="s">
        <v>485</v>
      </c>
      <c r="O44" s="14"/>
      <c r="P44" s="14"/>
      <c r="Q44" s="14"/>
      <c r="R44" s="14"/>
      <c r="S44" s="27"/>
      <c r="T44" s="27"/>
      <c r="U44" s="27"/>
      <c r="V44" s="27"/>
      <c r="W44" s="27"/>
      <c r="X44" s="27"/>
      <c r="Y44" s="27"/>
      <c r="Z44" s="27"/>
      <c r="AA44" s="27"/>
      <c r="AB44" s="27"/>
      <c r="AC44" s="27"/>
      <c r="AD44" s="27"/>
      <c r="AE44" s="27"/>
      <c r="AF44" s="27"/>
      <c r="AG44" s="27"/>
      <c r="AH44" s="27"/>
      <c r="AI44" s="27"/>
    </row>
    <row r="45" spans="1:35">
      <c r="A45" s="27"/>
      <c r="B45" s="27"/>
      <c r="C45" s="22"/>
      <c r="D45" s="22" t="s">
        <v>486</v>
      </c>
      <c r="E45" s="22" t="s">
        <v>487</v>
      </c>
      <c r="F45" s="22"/>
      <c r="G45" s="27"/>
      <c r="H45" s="27"/>
      <c r="I45" s="27"/>
      <c r="J45" s="27"/>
      <c r="K45" s="27" t="s">
        <v>249</v>
      </c>
      <c r="L45" s="14" t="s">
        <v>114</v>
      </c>
      <c r="M45" s="14" t="s">
        <v>480</v>
      </c>
      <c r="N45" s="14"/>
      <c r="O45" s="14"/>
      <c r="P45" s="14"/>
      <c r="Q45" s="14"/>
      <c r="R45" s="14"/>
      <c r="S45" s="27"/>
      <c r="T45" s="27"/>
      <c r="U45" s="27"/>
      <c r="V45" s="27"/>
      <c r="W45" s="27"/>
      <c r="X45" s="27"/>
      <c r="Y45" s="27"/>
      <c r="Z45" s="27"/>
      <c r="AA45" s="27"/>
      <c r="AB45" s="27"/>
      <c r="AC45" s="27"/>
      <c r="AD45" s="27"/>
      <c r="AE45" s="27"/>
      <c r="AF45" s="27"/>
      <c r="AG45" s="27"/>
      <c r="AH45" s="27"/>
      <c r="AI45" s="27"/>
    </row>
    <row r="46" spans="1:35">
      <c r="A46" s="27"/>
      <c r="B46" s="27"/>
      <c r="C46" s="22"/>
      <c r="D46" s="22" t="s">
        <v>488</v>
      </c>
      <c r="E46" s="22" t="s">
        <v>489</v>
      </c>
      <c r="F46" s="22"/>
      <c r="G46" s="27"/>
      <c r="H46" s="27"/>
      <c r="I46" s="27"/>
      <c r="J46" s="27"/>
      <c r="K46" s="27"/>
      <c r="L46" s="14" t="s">
        <v>490</v>
      </c>
      <c r="M46" s="14" t="s">
        <v>491</v>
      </c>
      <c r="N46" s="14"/>
      <c r="O46" s="14"/>
      <c r="P46" s="14"/>
      <c r="Q46" s="14"/>
      <c r="R46" s="14"/>
      <c r="S46" s="27"/>
      <c r="T46" s="27"/>
      <c r="U46" s="27"/>
      <c r="V46" s="27"/>
      <c r="W46" s="27"/>
      <c r="X46" s="27"/>
      <c r="Y46" s="27"/>
      <c r="Z46" s="27"/>
      <c r="AA46" s="27"/>
      <c r="AB46" s="27"/>
      <c r="AC46" s="27"/>
      <c r="AD46" s="27"/>
      <c r="AE46" s="27"/>
      <c r="AF46" s="27"/>
      <c r="AG46" s="27"/>
      <c r="AH46" s="27"/>
      <c r="AI46" s="27"/>
    </row>
    <row r="47" spans="1:35">
      <c r="A47" s="27"/>
      <c r="B47" s="27"/>
      <c r="C47" s="22"/>
      <c r="D47" s="22" t="s">
        <v>492</v>
      </c>
      <c r="E47" s="22" t="s">
        <v>493</v>
      </c>
      <c r="F47" s="22"/>
      <c r="G47" s="27"/>
      <c r="H47" s="27"/>
      <c r="I47" s="27"/>
      <c r="J47" s="27"/>
      <c r="K47" s="27"/>
      <c r="L47" s="27" t="s">
        <v>494</v>
      </c>
      <c r="M47" s="27" t="s">
        <v>495</v>
      </c>
      <c r="N47" s="14"/>
      <c r="O47" s="27"/>
      <c r="P47" s="27"/>
      <c r="Q47" s="27"/>
      <c r="R47" s="27"/>
      <c r="S47" s="27"/>
      <c r="T47" s="27"/>
      <c r="U47" s="27"/>
      <c r="V47" s="27"/>
      <c r="W47" s="27"/>
      <c r="X47" s="27"/>
      <c r="Y47" s="27"/>
      <c r="Z47" s="27"/>
      <c r="AA47" s="27"/>
      <c r="AB47" s="27"/>
      <c r="AC47" s="27"/>
      <c r="AD47" s="27"/>
      <c r="AE47" s="27"/>
      <c r="AF47" s="27"/>
      <c r="AG47" s="27"/>
      <c r="AH47" s="27"/>
      <c r="AI47" s="27"/>
    </row>
    <row r="48" spans="1:35">
      <c r="A48" s="27"/>
      <c r="B48" s="27"/>
      <c r="C48" s="22"/>
      <c r="D48" s="22" t="s">
        <v>496</v>
      </c>
      <c r="E48" s="22" t="s">
        <v>497</v>
      </c>
      <c r="F48" s="22"/>
      <c r="G48" s="27"/>
      <c r="H48" s="27"/>
      <c r="I48" s="27"/>
      <c r="J48" s="27"/>
      <c r="K48" s="27" t="s">
        <v>368</v>
      </c>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ht="43.5">
      <c r="A49" s="27"/>
      <c r="B49" s="27"/>
      <c r="C49" s="22"/>
      <c r="D49" s="22" t="s">
        <v>498</v>
      </c>
      <c r="E49" s="22" t="s">
        <v>499</v>
      </c>
      <c r="F49" s="22"/>
      <c r="G49" s="27"/>
      <c r="H49" s="27"/>
      <c r="I49" s="27"/>
      <c r="J49" s="27"/>
      <c r="K49" s="27" t="s">
        <v>278</v>
      </c>
      <c r="L49" s="27" t="s">
        <v>114</v>
      </c>
      <c r="M49" s="14" t="s">
        <v>480</v>
      </c>
      <c r="N49" s="44" t="s">
        <v>500</v>
      </c>
      <c r="O49" s="27"/>
      <c r="P49" s="27"/>
      <c r="Q49" s="27"/>
      <c r="R49" s="27"/>
      <c r="S49" s="27"/>
      <c r="T49" s="27"/>
      <c r="U49" s="27"/>
      <c r="V49" s="27"/>
      <c r="W49" s="27"/>
      <c r="X49" s="27"/>
      <c r="Y49" s="27"/>
      <c r="Z49" s="27"/>
      <c r="AA49" s="27"/>
      <c r="AB49" s="27"/>
      <c r="AC49" s="27"/>
      <c r="AD49" s="27"/>
      <c r="AE49" s="27"/>
      <c r="AF49" s="27"/>
      <c r="AG49" s="27"/>
      <c r="AH49" s="27"/>
      <c r="AI49" s="27"/>
    </row>
    <row r="50" spans="1:35" ht="21" customHeight="1">
      <c r="A50" s="27"/>
      <c r="B50" s="27"/>
      <c r="C50" s="22"/>
      <c r="D50" s="22" t="s">
        <v>501</v>
      </c>
      <c r="E50" s="22" t="s">
        <v>502</v>
      </c>
      <c r="F50" s="22"/>
      <c r="G50" s="27"/>
      <c r="H50" s="27"/>
      <c r="I50" s="27"/>
      <c r="J50" s="27"/>
      <c r="K50" s="27"/>
      <c r="L50" s="27" t="s">
        <v>503</v>
      </c>
      <c r="M50" s="27" t="s">
        <v>504</v>
      </c>
      <c r="N50" s="44" t="s">
        <v>505</v>
      </c>
      <c r="O50" s="27"/>
      <c r="P50" s="27"/>
      <c r="Q50" s="27"/>
      <c r="R50" s="27"/>
      <c r="S50" s="27"/>
      <c r="T50" s="27"/>
      <c r="U50" s="27"/>
      <c r="V50" s="27"/>
      <c r="W50" s="27"/>
      <c r="X50" s="27"/>
      <c r="Y50" s="27"/>
      <c r="Z50" s="27"/>
      <c r="AA50" s="27"/>
      <c r="AB50" s="27"/>
      <c r="AC50" s="27"/>
      <c r="AD50" s="27"/>
      <c r="AE50" s="27"/>
      <c r="AF50" s="27"/>
      <c r="AG50" s="27"/>
      <c r="AH50" s="27"/>
      <c r="AI50" s="27"/>
    </row>
    <row r="51" spans="1:35" ht="43.5">
      <c r="A51" s="27"/>
      <c r="B51" s="27"/>
      <c r="C51" s="22"/>
      <c r="D51" s="22" t="s">
        <v>506</v>
      </c>
      <c r="E51" s="22" t="s">
        <v>507</v>
      </c>
      <c r="F51" s="22"/>
      <c r="G51" s="27"/>
      <c r="H51" s="27"/>
      <c r="I51" s="27"/>
      <c r="J51" s="27"/>
      <c r="K51" s="27"/>
      <c r="L51" s="27" t="s">
        <v>202</v>
      </c>
      <c r="M51" s="27" t="s">
        <v>508</v>
      </c>
      <c r="N51" s="44" t="s">
        <v>509</v>
      </c>
      <c r="O51" s="27"/>
      <c r="P51" s="27"/>
      <c r="Q51" s="27"/>
      <c r="R51" s="27"/>
      <c r="S51" s="27"/>
      <c r="T51" s="27"/>
      <c r="U51" s="27"/>
      <c r="V51" s="27"/>
      <c r="W51" s="27"/>
      <c r="X51" s="27"/>
      <c r="Y51" s="27"/>
      <c r="Z51" s="27"/>
      <c r="AA51" s="27"/>
      <c r="AB51" s="27"/>
      <c r="AC51" s="27"/>
      <c r="AD51" s="27"/>
      <c r="AE51" s="27"/>
      <c r="AF51" s="27"/>
      <c r="AG51" s="27"/>
      <c r="AH51" s="27"/>
      <c r="AI51" s="27"/>
    </row>
    <row r="52" spans="1:35">
      <c r="A52" s="27"/>
      <c r="B52" s="27"/>
      <c r="C52" s="22"/>
      <c r="D52" s="22" t="s">
        <v>510</v>
      </c>
      <c r="E52" s="22" t="s">
        <v>511</v>
      </c>
      <c r="F52" s="22"/>
      <c r="G52" s="27"/>
      <c r="H52" s="27"/>
      <c r="I52" s="27"/>
      <c r="J52" s="27"/>
      <c r="K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c r="A53" s="27"/>
      <c r="B53" s="27"/>
      <c r="C53" s="22"/>
      <c r="D53" s="22" t="s">
        <v>512</v>
      </c>
      <c r="E53" s="22" t="s">
        <v>513</v>
      </c>
      <c r="F53" s="22"/>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c r="A54" s="27"/>
      <c r="B54" s="27"/>
      <c r="C54" s="22"/>
      <c r="D54" s="22" t="s">
        <v>514</v>
      </c>
      <c r="E54" s="22" t="s">
        <v>515</v>
      </c>
      <c r="F54" s="22"/>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c r="A55" s="27"/>
      <c r="B55" s="27"/>
      <c r="C55" s="22"/>
      <c r="D55" s="22" t="s">
        <v>516</v>
      </c>
      <c r="E55" s="22" t="s">
        <v>517</v>
      </c>
      <c r="F55" s="22"/>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c r="A56" s="27"/>
      <c r="B56" s="27"/>
      <c r="C56" s="22"/>
      <c r="D56" s="22" t="s">
        <v>518</v>
      </c>
      <c r="E56" s="22" t="s">
        <v>519</v>
      </c>
      <c r="F56" s="22"/>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c r="A57" s="27"/>
      <c r="B57" s="27"/>
      <c r="C57" s="22"/>
      <c r="D57" s="22" t="s">
        <v>520</v>
      </c>
      <c r="E57" s="22" t="s">
        <v>521</v>
      </c>
      <c r="F57" s="22"/>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c r="A58" s="27"/>
      <c r="B58" s="27"/>
      <c r="C58" s="22"/>
      <c r="D58" s="22" t="s">
        <v>522</v>
      </c>
      <c r="E58" s="22" t="s">
        <v>523</v>
      </c>
      <c r="F58" s="22"/>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c r="A59" s="27"/>
      <c r="B59" s="27"/>
      <c r="C59" s="23" t="s">
        <v>524</v>
      </c>
      <c r="D59" s="23" t="s">
        <v>525</v>
      </c>
      <c r="E59" s="23" t="s">
        <v>81</v>
      </c>
      <c r="F59" s="23" t="s">
        <v>526</v>
      </c>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c r="A60" s="27"/>
      <c r="B60" s="27"/>
      <c r="C60" s="23"/>
      <c r="D60" s="23" t="s">
        <v>527</v>
      </c>
      <c r="E60" s="23" t="s">
        <v>528</v>
      </c>
      <c r="F60" s="23"/>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c r="A61" s="27"/>
      <c r="B61" s="27"/>
      <c r="C61" s="23"/>
      <c r="D61" s="23" t="s">
        <v>529</v>
      </c>
      <c r="E61" s="23" t="s">
        <v>530</v>
      </c>
      <c r="F61" s="23"/>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c r="A62" s="27"/>
      <c r="B62" s="27"/>
      <c r="C62" s="23"/>
      <c r="D62" s="23" t="s">
        <v>531</v>
      </c>
      <c r="E62" s="23" t="s">
        <v>532</v>
      </c>
      <c r="F62" s="23"/>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ht="17.25" customHeight="1">
      <c r="A63" s="27"/>
      <c r="B63" s="27"/>
      <c r="C63" s="32"/>
      <c r="D63" s="32" t="s">
        <v>533</v>
      </c>
      <c r="E63" s="32" t="s">
        <v>534</v>
      </c>
      <c r="F63" s="32"/>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ht="15.75" customHeight="1">
      <c r="A64" s="27"/>
      <c r="B64" s="27"/>
      <c r="C64" s="32"/>
      <c r="D64" s="32" t="s">
        <v>535</v>
      </c>
      <c r="E64" s="32" t="s">
        <v>536</v>
      </c>
      <c r="F64" s="32"/>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c r="A65" s="27"/>
      <c r="B65" s="27"/>
      <c r="C65" s="32"/>
      <c r="D65" s="32" t="s">
        <v>537</v>
      </c>
      <c r="E65" s="32" t="s">
        <v>538</v>
      </c>
      <c r="F65" s="32"/>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c r="A66" s="27"/>
      <c r="B66" s="27"/>
      <c r="C66" s="32"/>
      <c r="D66" s="32" t="s">
        <v>539</v>
      </c>
      <c r="E66" s="32" t="s">
        <v>540</v>
      </c>
      <c r="F66" s="32"/>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c r="A67" s="27"/>
      <c r="B67" s="27"/>
      <c r="C67" s="32"/>
      <c r="D67" s="32" t="s">
        <v>541</v>
      </c>
      <c r="E67" s="32" t="s">
        <v>542</v>
      </c>
      <c r="F67" s="32"/>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c r="A68" s="27"/>
      <c r="B68" s="27"/>
      <c r="C68" s="32"/>
      <c r="D68" s="32" t="s">
        <v>543</v>
      </c>
      <c r="E68" s="32" t="s">
        <v>544</v>
      </c>
      <c r="F68" s="32"/>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c r="A69" s="27"/>
      <c r="B69" s="27"/>
      <c r="C69" s="32"/>
      <c r="D69" s="32" t="s">
        <v>545</v>
      </c>
      <c r="E69" s="32" t="s">
        <v>546</v>
      </c>
      <c r="F69" s="32"/>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c r="A70" s="27"/>
      <c r="B70" s="27"/>
      <c r="C70" s="32"/>
      <c r="D70" s="32" t="s">
        <v>547</v>
      </c>
      <c r="E70" s="32" t="s">
        <v>548</v>
      </c>
      <c r="F70" s="32"/>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ht="15.75" customHeight="1">
      <c r="A71" s="27"/>
      <c r="B71" s="27"/>
      <c r="C71" s="32"/>
      <c r="D71" s="32" t="s">
        <v>549</v>
      </c>
      <c r="E71" s="32" t="s">
        <v>550</v>
      </c>
      <c r="F71" s="32"/>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ht="15.75" customHeight="1">
      <c r="A72" s="27"/>
      <c r="B72" s="27"/>
      <c r="C72" s="32"/>
      <c r="D72" s="32" t="s">
        <v>551</v>
      </c>
      <c r="E72" s="32" t="s">
        <v>552</v>
      </c>
      <c r="F72" s="32"/>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c r="A73" s="27"/>
      <c r="B73" s="27"/>
      <c r="C73" s="32"/>
      <c r="D73" s="32" t="s">
        <v>553</v>
      </c>
      <c r="E73" s="32" t="s">
        <v>554</v>
      </c>
      <c r="F73" s="32"/>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c r="A74" s="27"/>
      <c r="B74" s="27"/>
      <c r="C74" s="32"/>
      <c r="D74" s="32" t="s">
        <v>555</v>
      </c>
      <c r="E74" s="32" t="s">
        <v>556</v>
      </c>
      <c r="F74" s="32"/>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ht="15.75" customHeight="1">
      <c r="A75" s="27"/>
      <c r="B75" s="27"/>
      <c r="C75" s="32"/>
      <c r="D75" s="32" t="s">
        <v>557</v>
      </c>
      <c r="E75" s="32" t="s">
        <v>558</v>
      </c>
      <c r="F75" s="32"/>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c r="A76" s="27"/>
      <c r="B76" s="27"/>
      <c r="C76" s="32"/>
      <c r="D76" s="32" t="s">
        <v>559</v>
      </c>
      <c r="E76" s="32" t="s">
        <v>560</v>
      </c>
      <c r="F76" s="32"/>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c r="A77" s="27"/>
      <c r="B77" s="27"/>
      <c r="C77" s="32"/>
      <c r="D77" s="32" t="s">
        <v>561</v>
      </c>
      <c r="E77" s="32" t="s">
        <v>562</v>
      </c>
      <c r="F77" s="32"/>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ht="15.75" customHeight="1">
      <c r="A78" s="27"/>
      <c r="B78" s="27"/>
      <c r="C78" s="32"/>
      <c r="D78" s="32" t="s">
        <v>563</v>
      </c>
      <c r="E78" s="32" t="s">
        <v>564</v>
      </c>
      <c r="F78" s="32"/>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ht="15.75" customHeight="1">
      <c r="A79" s="27"/>
      <c r="B79" s="27"/>
      <c r="C79" s="32"/>
      <c r="D79" s="23" t="s">
        <v>565</v>
      </c>
      <c r="E79" s="23" t="s">
        <v>566</v>
      </c>
      <c r="F79" s="23" t="s">
        <v>567</v>
      </c>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ht="15.75" customHeight="1">
      <c r="A80" s="27"/>
      <c r="B80" s="27"/>
      <c r="C80" s="32"/>
      <c r="D80" s="23" t="s">
        <v>568</v>
      </c>
      <c r="E80" s="23" t="s">
        <v>569</v>
      </c>
      <c r="F80" s="23" t="s">
        <v>570</v>
      </c>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c r="A81" s="27"/>
      <c r="B81" s="27"/>
      <c r="C81" s="32"/>
      <c r="D81" s="32" t="s">
        <v>571</v>
      </c>
      <c r="E81" s="32" t="s">
        <v>572</v>
      </c>
      <c r="F81" s="32"/>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c r="A82" s="27"/>
      <c r="B82" s="27"/>
      <c r="C82" s="33" t="s">
        <v>573</v>
      </c>
      <c r="D82" s="33" t="s">
        <v>574</v>
      </c>
      <c r="E82" s="33" t="s">
        <v>575</v>
      </c>
      <c r="F82" s="33"/>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c r="A83" s="27"/>
      <c r="B83" s="27"/>
      <c r="C83" s="33"/>
      <c r="D83" s="33" t="s">
        <v>576</v>
      </c>
      <c r="E83" s="33" t="s">
        <v>577</v>
      </c>
      <c r="F83" s="33"/>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c r="A84" s="27"/>
      <c r="B84" s="27"/>
      <c r="C84" s="33"/>
      <c r="D84" s="33" t="s">
        <v>578</v>
      </c>
      <c r="E84" s="33" t="s">
        <v>579</v>
      </c>
      <c r="F84" s="33"/>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c r="A85" s="27"/>
      <c r="B85" s="27"/>
      <c r="C85" s="33"/>
      <c r="D85" s="33" t="s">
        <v>580</v>
      </c>
      <c r="E85" s="33" t="s">
        <v>581</v>
      </c>
      <c r="F85" s="33"/>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c r="A86" s="27"/>
      <c r="B86" s="27"/>
      <c r="C86" s="33"/>
      <c r="D86" s="33" t="s">
        <v>582</v>
      </c>
      <c r="E86" s="33" t="s">
        <v>583</v>
      </c>
      <c r="F86" s="33"/>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c r="A87" s="27"/>
      <c r="B87" s="27"/>
      <c r="C87" s="33"/>
      <c r="D87" s="33" t="s">
        <v>584</v>
      </c>
      <c r="E87" s="33" t="s">
        <v>585</v>
      </c>
      <c r="F87" s="33"/>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c r="A88" s="27"/>
      <c r="B88" s="27"/>
      <c r="C88" s="33"/>
      <c r="D88" s="33" t="s">
        <v>586</v>
      </c>
      <c r="E88" s="33" t="s">
        <v>587</v>
      </c>
      <c r="F88" s="33"/>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c r="A89" s="27"/>
      <c r="B89" s="27"/>
      <c r="C89" s="33"/>
      <c r="D89" s="33" t="s">
        <v>588</v>
      </c>
      <c r="E89" s="33" t="s">
        <v>589</v>
      </c>
      <c r="F89" s="33"/>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c r="A90" s="27"/>
      <c r="B90" s="27"/>
      <c r="C90" s="33"/>
      <c r="D90" s="33" t="s">
        <v>590</v>
      </c>
      <c r="E90" s="33" t="s">
        <v>591</v>
      </c>
      <c r="F90" s="33"/>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c r="A91" s="27"/>
      <c r="B91" s="27"/>
      <c r="C91" s="33"/>
      <c r="D91" s="33" t="s">
        <v>592</v>
      </c>
      <c r="E91" s="33" t="s">
        <v>593</v>
      </c>
      <c r="F91" s="33"/>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c r="A92" s="27"/>
      <c r="B92" s="27"/>
      <c r="C92" s="41" t="s">
        <v>594</v>
      </c>
      <c r="D92" s="41" t="s">
        <v>595</v>
      </c>
      <c r="E92" s="41" t="s">
        <v>596</v>
      </c>
      <c r="F92" s="41"/>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c r="A93" s="27"/>
      <c r="B93" s="27"/>
      <c r="C93" s="41"/>
      <c r="D93" s="41" t="s">
        <v>597</v>
      </c>
      <c r="E93" s="41" t="s">
        <v>598</v>
      </c>
      <c r="F93" s="41"/>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c r="A94" s="27"/>
      <c r="B94" s="27"/>
      <c r="C94" s="41"/>
      <c r="D94" s="41" t="s">
        <v>599</v>
      </c>
      <c r="E94" s="41" t="s">
        <v>600</v>
      </c>
      <c r="F94" s="41"/>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sheetData>
  <hyperlinks>
    <hyperlink ref="N4" r:id="rId1" xr:uid="{7B54A6D6-6BAC-4BC2-BE3B-7A5AE51A9FC0}"/>
    <hyperlink ref="N5" r:id="rId2" xr:uid="{02C2C54C-41EE-498F-93A4-20902FBBE761}"/>
    <hyperlink ref="N6" r:id="rId3" xr:uid="{C1DE414A-1D3A-4DAC-B3AD-FB1F38C83E95}"/>
    <hyperlink ref="N8" r:id="rId4" display="Ministry of Energy and Ministry of Environment and Water. ‘National Energy and Climate Plan Bulgaria’. 15 January 2025. https://commission.europa.eu/document/download/a3370b6f-98f5-4402-acee-df1f2e505437_en?filename=bulgaria-final-updated-necp-2021-2030-submitted-2025_en.pdf." xr:uid="{940BD770-4098-4375-B6DD-CAF11DC67ED2}"/>
    <hyperlink ref="N49" r:id="rId5" xr:uid="{8D8B1CA4-F4B3-4720-8333-A237912E5CFA}"/>
    <hyperlink ref="N50" r:id="rId6" xr:uid="{DD844F41-4879-450C-A3DA-59744F9D4281}"/>
    <hyperlink ref="N51" r:id="rId7" xr:uid="{2A6FC21D-B447-47BB-B03A-21CA525B7C3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73AE-24CD-4661-A800-0DBB862CE012}">
  <dimension ref="A1:Q72"/>
  <sheetViews>
    <sheetView workbookViewId="0">
      <selection activeCell="L1" sqref="L1"/>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368</v>
      </c>
      <c r="B2" t="s">
        <v>369</v>
      </c>
      <c r="C2" t="s">
        <v>121</v>
      </c>
      <c r="D2" t="s">
        <v>122</v>
      </c>
      <c r="E2" t="s">
        <v>110</v>
      </c>
      <c r="F2" t="s">
        <v>114</v>
      </c>
      <c r="G2" t="s">
        <v>117</v>
      </c>
      <c r="H2">
        <v>2019</v>
      </c>
      <c r="I2">
        <v>25.582999999999998</v>
      </c>
      <c r="L2">
        <v>0</v>
      </c>
      <c r="N2">
        <v>0</v>
      </c>
      <c r="O2">
        <v>0</v>
      </c>
      <c r="Q2" t="s">
        <v>754</v>
      </c>
    </row>
    <row r="3" spans="1:17">
      <c r="A3" t="s">
        <v>368</v>
      </c>
      <c r="B3" t="s">
        <v>369</v>
      </c>
      <c r="C3" t="s">
        <v>121</v>
      </c>
      <c r="D3" t="s">
        <v>122</v>
      </c>
      <c r="E3" t="s">
        <v>110</v>
      </c>
      <c r="F3" t="s">
        <v>114</v>
      </c>
      <c r="G3" t="s">
        <v>117</v>
      </c>
      <c r="H3">
        <v>2020</v>
      </c>
      <c r="I3">
        <v>26.754000000000001</v>
      </c>
      <c r="L3">
        <v>0</v>
      </c>
      <c r="N3">
        <v>0</v>
      </c>
      <c r="O3">
        <v>0</v>
      </c>
      <c r="Q3" t="s">
        <v>754</v>
      </c>
    </row>
    <row r="4" spans="1:17">
      <c r="A4" t="s">
        <v>368</v>
      </c>
      <c r="B4" t="s">
        <v>369</v>
      </c>
      <c r="C4" t="s">
        <v>121</v>
      </c>
      <c r="D4" t="s">
        <v>122</v>
      </c>
      <c r="E4" t="s">
        <v>110</v>
      </c>
      <c r="F4" t="s">
        <v>114</v>
      </c>
      <c r="G4" t="s">
        <v>129</v>
      </c>
      <c r="H4">
        <v>2025</v>
      </c>
      <c r="I4">
        <v>36.149000000000001</v>
      </c>
      <c r="L4">
        <v>0</v>
      </c>
      <c r="N4">
        <v>0</v>
      </c>
      <c r="O4">
        <v>0</v>
      </c>
      <c r="Q4" t="s">
        <v>754</v>
      </c>
    </row>
    <row r="5" spans="1:17">
      <c r="A5" t="s">
        <v>368</v>
      </c>
      <c r="B5" t="s">
        <v>369</v>
      </c>
      <c r="C5" t="s">
        <v>121</v>
      </c>
      <c r="D5" t="s">
        <v>122</v>
      </c>
      <c r="E5" t="s">
        <v>110</v>
      </c>
      <c r="F5" t="s">
        <v>114</v>
      </c>
      <c r="G5" t="s">
        <v>156</v>
      </c>
      <c r="H5">
        <v>2030</v>
      </c>
      <c r="I5">
        <v>62.054000000000002</v>
      </c>
      <c r="L5">
        <v>1</v>
      </c>
      <c r="N5">
        <v>0</v>
      </c>
      <c r="O5">
        <v>0</v>
      </c>
      <c r="Q5" t="s">
        <v>754</v>
      </c>
    </row>
    <row r="6" spans="1:17">
      <c r="A6" t="s">
        <v>368</v>
      </c>
      <c r="B6" t="s">
        <v>369</v>
      </c>
      <c r="C6" t="s">
        <v>196</v>
      </c>
      <c r="D6" t="s">
        <v>197</v>
      </c>
      <c r="E6" t="s">
        <v>110</v>
      </c>
      <c r="F6" t="s">
        <v>114</v>
      </c>
      <c r="G6" t="s">
        <v>117</v>
      </c>
      <c r="H6">
        <v>2019</v>
      </c>
      <c r="I6">
        <v>8.3059999999999992</v>
      </c>
      <c r="L6">
        <v>0</v>
      </c>
      <c r="N6">
        <v>0</v>
      </c>
      <c r="O6">
        <v>0</v>
      </c>
      <c r="Q6" t="s">
        <v>754</v>
      </c>
    </row>
    <row r="7" spans="1:17">
      <c r="A7" t="s">
        <v>368</v>
      </c>
      <c r="B7" t="s">
        <v>369</v>
      </c>
      <c r="C7" t="s">
        <v>196</v>
      </c>
      <c r="D7" t="s">
        <v>197</v>
      </c>
      <c r="E7" t="s">
        <v>110</v>
      </c>
      <c r="F7" t="s">
        <v>114</v>
      </c>
      <c r="G7" t="s">
        <v>117</v>
      </c>
      <c r="H7">
        <v>2020</v>
      </c>
      <c r="I7">
        <v>11.004</v>
      </c>
      <c r="L7">
        <v>0</v>
      </c>
      <c r="N7">
        <v>0</v>
      </c>
      <c r="O7">
        <v>0</v>
      </c>
      <c r="Q7" t="s">
        <v>754</v>
      </c>
    </row>
    <row r="8" spans="1:17">
      <c r="A8" t="s">
        <v>368</v>
      </c>
      <c r="B8" t="s">
        <v>369</v>
      </c>
      <c r="C8" t="s">
        <v>196</v>
      </c>
      <c r="D8" t="s">
        <v>197</v>
      </c>
      <c r="E8" t="s">
        <v>110</v>
      </c>
      <c r="F8" t="s">
        <v>114</v>
      </c>
      <c r="G8" t="s">
        <v>129</v>
      </c>
      <c r="H8">
        <v>2025</v>
      </c>
      <c r="I8">
        <v>46.500999999999998</v>
      </c>
      <c r="L8">
        <v>0</v>
      </c>
      <c r="N8">
        <v>0</v>
      </c>
      <c r="O8">
        <v>0</v>
      </c>
      <c r="Q8" t="s">
        <v>754</v>
      </c>
    </row>
    <row r="9" spans="1:17">
      <c r="A9" t="s">
        <v>368</v>
      </c>
      <c r="B9" t="s">
        <v>369</v>
      </c>
      <c r="C9" t="s">
        <v>196</v>
      </c>
      <c r="D9" t="s">
        <v>197</v>
      </c>
      <c r="E9" t="s">
        <v>110</v>
      </c>
      <c r="F9" t="s">
        <v>114</v>
      </c>
      <c r="G9" t="s">
        <v>156</v>
      </c>
      <c r="H9">
        <v>2030</v>
      </c>
      <c r="I9">
        <v>76.277000000000001</v>
      </c>
      <c r="L9">
        <v>1</v>
      </c>
      <c r="N9">
        <v>0</v>
      </c>
      <c r="O9">
        <v>0</v>
      </c>
      <c r="Q9" t="s">
        <v>754</v>
      </c>
    </row>
    <row r="10" spans="1:17">
      <c r="A10" t="s">
        <v>368</v>
      </c>
      <c r="B10" t="s">
        <v>369</v>
      </c>
      <c r="C10" t="s">
        <v>184</v>
      </c>
      <c r="D10" t="s">
        <v>637</v>
      </c>
      <c r="E10" t="s">
        <v>110</v>
      </c>
      <c r="F10" t="s">
        <v>114</v>
      </c>
      <c r="G10" t="s">
        <v>117</v>
      </c>
      <c r="H10">
        <v>2019</v>
      </c>
      <c r="I10">
        <v>2.2999999999999998</v>
      </c>
      <c r="L10">
        <v>0</v>
      </c>
      <c r="N10">
        <v>0</v>
      </c>
      <c r="O10">
        <v>0</v>
      </c>
      <c r="Q10" t="s">
        <v>754</v>
      </c>
    </row>
    <row r="11" spans="1:17">
      <c r="A11" t="s">
        <v>368</v>
      </c>
      <c r="B11" t="s">
        <v>369</v>
      </c>
      <c r="C11" t="s">
        <v>184</v>
      </c>
      <c r="D11" t="s">
        <v>637</v>
      </c>
      <c r="E11" t="s">
        <v>110</v>
      </c>
      <c r="F11" t="s">
        <v>114</v>
      </c>
      <c r="G11" t="s">
        <v>117</v>
      </c>
      <c r="H11">
        <v>2020</v>
      </c>
      <c r="I11">
        <v>2.2999999999999998</v>
      </c>
      <c r="L11">
        <v>0</v>
      </c>
      <c r="N11">
        <v>0</v>
      </c>
      <c r="O11">
        <v>0</v>
      </c>
      <c r="Q11" t="s">
        <v>754</v>
      </c>
    </row>
    <row r="12" spans="1:17">
      <c r="A12" t="s">
        <v>368</v>
      </c>
      <c r="B12" t="s">
        <v>369</v>
      </c>
      <c r="C12" t="s">
        <v>184</v>
      </c>
      <c r="D12" t="s">
        <v>637</v>
      </c>
      <c r="E12" t="s">
        <v>110</v>
      </c>
      <c r="F12" t="s">
        <v>114</v>
      </c>
      <c r="G12" t="s">
        <v>129</v>
      </c>
      <c r="H12">
        <v>2025</v>
      </c>
      <c r="I12">
        <v>2.3039999999999998</v>
      </c>
      <c r="L12">
        <v>0</v>
      </c>
      <c r="N12">
        <v>0</v>
      </c>
      <c r="O12">
        <v>0</v>
      </c>
      <c r="Q12" t="s">
        <v>754</v>
      </c>
    </row>
    <row r="13" spans="1:17">
      <c r="A13" t="s">
        <v>368</v>
      </c>
      <c r="B13" t="s">
        <v>369</v>
      </c>
      <c r="C13" t="s">
        <v>184</v>
      </c>
      <c r="D13" t="s">
        <v>637</v>
      </c>
      <c r="E13" t="s">
        <v>110</v>
      </c>
      <c r="F13" t="s">
        <v>114</v>
      </c>
      <c r="G13" t="s">
        <v>156</v>
      </c>
      <c r="H13">
        <v>2030</v>
      </c>
      <c r="I13">
        <v>4.8040000000000003</v>
      </c>
      <c r="L13">
        <v>1</v>
      </c>
      <c r="N13">
        <v>0</v>
      </c>
      <c r="O13">
        <v>0</v>
      </c>
      <c r="Q13" t="s">
        <v>754</v>
      </c>
    </row>
    <row r="14" spans="1:17">
      <c r="A14" t="s">
        <v>368</v>
      </c>
      <c r="B14" t="s">
        <v>369</v>
      </c>
      <c r="C14" t="s">
        <v>172</v>
      </c>
      <c r="D14" t="s">
        <v>173</v>
      </c>
      <c r="E14" t="s">
        <v>110</v>
      </c>
      <c r="F14" t="s">
        <v>114</v>
      </c>
      <c r="G14" t="s">
        <v>117</v>
      </c>
      <c r="H14">
        <v>2019</v>
      </c>
      <c r="I14">
        <f>I6+I10</f>
        <v>10.605999999999998</v>
      </c>
      <c r="L14">
        <v>0</v>
      </c>
      <c r="N14">
        <v>0</v>
      </c>
      <c r="O14">
        <v>0</v>
      </c>
      <c r="Q14" t="s">
        <v>754</v>
      </c>
    </row>
    <row r="15" spans="1:17">
      <c r="A15" t="s">
        <v>368</v>
      </c>
      <c r="B15" t="s">
        <v>369</v>
      </c>
      <c r="C15" t="s">
        <v>172</v>
      </c>
      <c r="D15" t="s">
        <v>173</v>
      </c>
      <c r="E15" t="s">
        <v>110</v>
      </c>
      <c r="F15" t="s">
        <v>114</v>
      </c>
      <c r="G15" t="s">
        <v>117</v>
      </c>
      <c r="H15">
        <v>2020</v>
      </c>
      <c r="I15">
        <f>I7+I11</f>
        <v>13.303999999999998</v>
      </c>
      <c r="L15">
        <v>0</v>
      </c>
      <c r="N15">
        <v>0</v>
      </c>
      <c r="O15">
        <v>0</v>
      </c>
      <c r="Q15" t="s">
        <v>754</v>
      </c>
    </row>
    <row r="16" spans="1:17">
      <c r="A16" t="s">
        <v>368</v>
      </c>
      <c r="B16" t="s">
        <v>369</v>
      </c>
      <c r="C16" t="s">
        <v>172</v>
      </c>
      <c r="D16" t="s">
        <v>173</v>
      </c>
      <c r="E16" t="s">
        <v>110</v>
      </c>
      <c r="F16" t="s">
        <v>114</v>
      </c>
      <c r="G16" t="s">
        <v>129</v>
      </c>
      <c r="H16">
        <v>2025</v>
      </c>
      <c r="I16">
        <f>I8+I12</f>
        <v>48.805</v>
      </c>
      <c r="L16">
        <v>0</v>
      </c>
      <c r="N16">
        <v>0</v>
      </c>
      <c r="O16">
        <v>0</v>
      </c>
      <c r="Q16" t="s">
        <v>754</v>
      </c>
    </row>
    <row r="17" spans="1:17">
      <c r="A17" t="s">
        <v>368</v>
      </c>
      <c r="B17" t="s">
        <v>369</v>
      </c>
      <c r="C17" t="s">
        <v>172</v>
      </c>
      <c r="D17" t="s">
        <v>173</v>
      </c>
      <c r="E17" t="s">
        <v>110</v>
      </c>
      <c r="F17" t="s">
        <v>114</v>
      </c>
      <c r="G17" t="s">
        <v>156</v>
      </c>
      <c r="H17">
        <v>2030</v>
      </c>
      <c r="I17">
        <f>I9+I13</f>
        <v>81.081000000000003</v>
      </c>
      <c r="L17">
        <v>1</v>
      </c>
      <c r="N17">
        <v>0</v>
      </c>
      <c r="O17">
        <v>0</v>
      </c>
      <c r="Q17" t="s">
        <v>754</v>
      </c>
    </row>
    <row r="18" spans="1:17">
      <c r="A18" t="s">
        <v>368</v>
      </c>
      <c r="B18" t="s">
        <v>369</v>
      </c>
      <c r="C18" t="s">
        <v>291</v>
      </c>
      <c r="D18" t="s">
        <v>292</v>
      </c>
      <c r="E18" t="s">
        <v>110</v>
      </c>
      <c r="F18" t="s">
        <v>114</v>
      </c>
      <c r="G18" t="s">
        <v>117</v>
      </c>
      <c r="H18">
        <v>2019</v>
      </c>
      <c r="I18">
        <v>7.399</v>
      </c>
      <c r="L18">
        <v>0</v>
      </c>
      <c r="N18">
        <v>0</v>
      </c>
      <c r="O18">
        <v>0</v>
      </c>
      <c r="Q18" t="s">
        <v>754</v>
      </c>
    </row>
    <row r="19" spans="1:17">
      <c r="A19" t="s">
        <v>368</v>
      </c>
      <c r="B19" t="s">
        <v>369</v>
      </c>
      <c r="C19" t="s">
        <v>291</v>
      </c>
      <c r="D19" t="s">
        <v>292</v>
      </c>
      <c r="E19" t="s">
        <v>110</v>
      </c>
      <c r="F19" t="s">
        <v>114</v>
      </c>
      <c r="G19" t="s">
        <v>117</v>
      </c>
      <c r="H19">
        <v>2020</v>
      </c>
      <c r="I19">
        <v>7.399</v>
      </c>
      <c r="L19">
        <v>0</v>
      </c>
      <c r="N19">
        <v>0</v>
      </c>
      <c r="O19">
        <v>0</v>
      </c>
      <c r="Q19" t="s">
        <v>754</v>
      </c>
    </row>
    <row r="20" spans="1:17">
      <c r="A20" t="s">
        <v>368</v>
      </c>
      <c r="B20" t="s">
        <v>369</v>
      </c>
      <c r="C20" t="s">
        <v>291</v>
      </c>
      <c r="D20" t="s">
        <v>292</v>
      </c>
      <c r="E20" t="s">
        <v>110</v>
      </c>
      <c r="F20" t="s">
        <v>114</v>
      </c>
      <c r="G20" t="s">
        <v>129</v>
      </c>
      <c r="H20">
        <v>2025</v>
      </c>
      <c r="I20">
        <v>7.399</v>
      </c>
      <c r="L20">
        <v>0</v>
      </c>
      <c r="N20">
        <v>0</v>
      </c>
      <c r="O20">
        <v>0</v>
      </c>
      <c r="Q20" t="s">
        <v>754</v>
      </c>
    </row>
    <row r="21" spans="1:17">
      <c r="A21" t="s">
        <v>368</v>
      </c>
      <c r="B21" t="s">
        <v>369</v>
      </c>
      <c r="C21" t="s">
        <v>291</v>
      </c>
      <c r="D21" t="s">
        <v>292</v>
      </c>
      <c r="E21" t="s">
        <v>110</v>
      </c>
      <c r="F21" t="s">
        <v>114</v>
      </c>
      <c r="G21" t="s">
        <v>156</v>
      </c>
      <c r="H21">
        <v>2030</v>
      </c>
      <c r="I21">
        <v>3.181</v>
      </c>
      <c r="L21">
        <v>1</v>
      </c>
      <c r="N21">
        <v>0</v>
      </c>
      <c r="O21">
        <v>0</v>
      </c>
      <c r="Q21" t="s">
        <v>754</v>
      </c>
    </row>
    <row r="22" spans="1:17">
      <c r="A22" t="s">
        <v>368</v>
      </c>
      <c r="B22" t="s">
        <v>369</v>
      </c>
      <c r="C22" t="s">
        <v>351</v>
      </c>
      <c r="D22" t="s">
        <v>352</v>
      </c>
      <c r="E22" t="s">
        <v>110</v>
      </c>
      <c r="F22" t="s">
        <v>114</v>
      </c>
      <c r="G22" t="s">
        <v>117</v>
      </c>
      <c r="H22">
        <v>2019</v>
      </c>
      <c r="I22">
        <v>6.4130000000000003</v>
      </c>
      <c r="L22">
        <v>0</v>
      </c>
      <c r="N22">
        <v>0</v>
      </c>
      <c r="O22">
        <v>0</v>
      </c>
      <c r="Q22" t="s">
        <v>754</v>
      </c>
    </row>
    <row r="23" spans="1:17">
      <c r="A23" t="s">
        <v>368</v>
      </c>
      <c r="B23" t="s">
        <v>369</v>
      </c>
      <c r="C23" t="s">
        <v>351</v>
      </c>
      <c r="D23" t="s">
        <v>352</v>
      </c>
      <c r="E23" t="s">
        <v>110</v>
      </c>
      <c r="F23" t="s">
        <v>114</v>
      </c>
      <c r="G23" t="s">
        <v>117</v>
      </c>
      <c r="H23">
        <v>2020</v>
      </c>
      <c r="I23">
        <v>6.4130000000000003</v>
      </c>
      <c r="L23">
        <v>0</v>
      </c>
      <c r="N23">
        <v>0</v>
      </c>
      <c r="O23">
        <v>0</v>
      </c>
      <c r="Q23" t="s">
        <v>754</v>
      </c>
    </row>
    <row r="24" spans="1:17">
      <c r="A24" t="s">
        <v>368</v>
      </c>
      <c r="B24" t="s">
        <v>369</v>
      </c>
      <c r="C24" t="s">
        <v>351</v>
      </c>
      <c r="D24" t="s">
        <v>352</v>
      </c>
      <c r="E24" t="s">
        <v>110</v>
      </c>
      <c r="F24" t="s">
        <v>114</v>
      </c>
      <c r="G24" t="s">
        <v>129</v>
      </c>
      <c r="H24">
        <v>2025</v>
      </c>
      <c r="I24">
        <v>9.2889999999999997</v>
      </c>
      <c r="L24">
        <v>0</v>
      </c>
      <c r="N24">
        <v>0</v>
      </c>
      <c r="O24">
        <v>0</v>
      </c>
      <c r="Q24" t="s">
        <v>754</v>
      </c>
    </row>
    <row r="25" spans="1:17">
      <c r="A25" t="s">
        <v>368</v>
      </c>
      <c r="B25" t="s">
        <v>369</v>
      </c>
      <c r="C25" t="s">
        <v>351</v>
      </c>
      <c r="D25" t="s">
        <v>352</v>
      </c>
      <c r="E25" t="s">
        <v>110</v>
      </c>
      <c r="F25" t="s">
        <v>114</v>
      </c>
      <c r="G25" t="s">
        <v>156</v>
      </c>
      <c r="H25">
        <v>2030</v>
      </c>
      <c r="I25">
        <v>18.913</v>
      </c>
      <c r="L25">
        <v>1</v>
      </c>
      <c r="N25">
        <v>0</v>
      </c>
      <c r="O25">
        <v>0</v>
      </c>
      <c r="Q25" t="s">
        <v>754</v>
      </c>
    </row>
    <row r="26" spans="1:17">
      <c r="A26" t="s">
        <v>368</v>
      </c>
      <c r="B26" t="s">
        <v>369</v>
      </c>
      <c r="C26" t="s">
        <v>121</v>
      </c>
      <c r="D26" t="s">
        <v>122</v>
      </c>
      <c r="E26" t="s">
        <v>137</v>
      </c>
      <c r="F26" t="s">
        <v>114</v>
      </c>
      <c r="G26" t="s">
        <v>117</v>
      </c>
      <c r="H26">
        <v>2019</v>
      </c>
      <c r="I26">
        <v>55647</v>
      </c>
      <c r="L26">
        <v>0</v>
      </c>
      <c r="N26">
        <v>0</v>
      </c>
      <c r="O26">
        <v>0</v>
      </c>
      <c r="Q26" t="s">
        <v>754</v>
      </c>
    </row>
    <row r="27" spans="1:17">
      <c r="A27" t="s">
        <v>368</v>
      </c>
      <c r="B27" t="s">
        <v>369</v>
      </c>
      <c r="C27" t="s">
        <v>121</v>
      </c>
      <c r="D27" t="s">
        <v>122</v>
      </c>
      <c r="E27" t="s">
        <v>137</v>
      </c>
      <c r="F27" t="s">
        <v>114</v>
      </c>
      <c r="G27" t="s">
        <v>117</v>
      </c>
      <c r="H27">
        <v>2020</v>
      </c>
      <c r="I27">
        <v>56444</v>
      </c>
      <c r="L27">
        <v>0</v>
      </c>
      <c r="N27">
        <v>0</v>
      </c>
      <c r="O27">
        <v>0</v>
      </c>
      <c r="Q27" t="s">
        <v>754</v>
      </c>
    </row>
    <row r="28" spans="1:17">
      <c r="A28" t="s">
        <v>368</v>
      </c>
      <c r="B28" t="s">
        <v>369</v>
      </c>
      <c r="C28" t="s">
        <v>121</v>
      </c>
      <c r="D28" t="s">
        <v>122</v>
      </c>
      <c r="E28" t="s">
        <v>137</v>
      </c>
      <c r="F28" t="s">
        <v>114</v>
      </c>
      <c r="G28" t="s">
        <v>129</v>
      </c>
      <c r="H28">
        <v>2025</v>
      </c>
      <c r="I28">
        <v>74721</v>
      </c>
      <c r="L28">
        <v>0</v>
      </c>
      <c r="N28">
        <v>0</v>
      </c>
      <c r="O28">
        <v>0</v>
      </c>
      <c r="Q28" t="s">
        <v>754</v>
      </c>
    </row>
    <row r="29" spans="1:17">
      <c r="A29" t="s">
        <v>368</v>
      </c>
      <c r="B29" t="s">
        <v>369</v>
      </c>
      <c r="C29" t="s">
        <v>121</v>
      </c>
      <c r="D29" t="s">
        <v>122</v>
      </c>
      <c r="E29" t="s">
        <v>137</v>
      </c>
      <c r="F29" t="s">
        <v>114</v>
      </c>
      <c r="G29" t="s">
        <v>156</v>
      </c>
      <c r="H29">
        <v>2030</v>
      </c>
      <c r="I29">
        <v>130102</v>
      </c>
      <c r="L29">
        <v>0</v>
      </c>
      <c r="N29">
        <v>0</v>
      </c>
      <c r="O29">
        <v>0</v>
      </c>
      <c r="Q29" t="s">
        <v>754</v>
      </c>
    </row>
    <row r="30" spans="1:17">
      <c r="A30" t="s">
        <v>368</v>
      </c>
      <c r="B30" t="s">
        <v>369</v>
      </c>
      <c r="C30" t="s">
        <v>196</v>
      </c>
      <c r="D30" t="s">
        <v>197</v>
      </c>
      <c r="E30" t="s">
        <v>137</v>
      </c>
      <c r="F30" t="s">
        <v>114</v>
      </c>
      <c r="G30" t="s">
        <v>117</v>
      </c>
      <c r="H30">
        <v>2019</v>
      </c>
      <c r="I30">
        <v>9420</v>
      </c>
      <c r="L30">
        <v>0</v>
      </c>
      <c r="N30">
        <v>0</v>
      </c>
      <c r="O30">
        <v>0</v>
      </c>
      <c r="Q30" t="s">
        <v>754</v>
      </c>
    </row>
    <row r="31" spans="1:17">
      <c r="A31" t="s">
        <v>368</v>
      </c>
      <c r="B31" t="s">
        <v>369</v>
      </c>
      <c r="C31" t="s">
        <v>196</v>
      </c>
      <c r="D31" t="s">
        <v>197</v>
      </c>
      <c r="E31" t="s">
        <v>137</v>
      </c>
      <c r="F31" t="s">
        <v>114</v>
      </c>
      <c r="G31" t="s">
        <v>117</v>
      </c>
      <c r="H31">
        <v>2020</v>
      </c>
      <c r="I31">
        <v>15675</v>
      </c>
      <c r="L31">
        <v>0</v>
      </c>
      <c r="N31">
        <v>0</v>
      </c>
      <c r="O31">
        <v>0</v>
      </c>
      <c r="Q31" t="s">
        <v>754</v>
      </c>
    </row>
    <row r="32" spans="1:17">
      <c r="A32" t="s">
        <v>368</v>
      </c>
      <c r="B32" t="s">
        <v>369</v>
      </c>
      <c r="C32" t="s">
        <v>196</v>
      </c>
      <c r="D32" t="s">
        <v>197</v>
      </c>
      <c r="E32" t="s">
        <v>137</v>
      </c>
      <c r="F32" t="s">
        <v>114</v>
      </c>
      <c r="G32" t="s">
        <v>129</v>
      </c>
      <c r="H32">
        <v>2025</v>
      </c>
      <c r="I32">
        <v>83228</v>
      </c>
      <c r="L32">
        <v>0</v>
      </c>
      <c r="N32">
        <v>0</v>
      </c>
      <c r="O32">
        <v>0</v>
      </c>
      <c r="Q32" t="s">
        <v>754</v>
      </c>
    </row>
    <row r="33" spans="1:17">
      <c r="A33" t="s">
        <v>368</v>
      </c>
      <c r="B33" t="s">
        <v>369</v>
      </c>
      <c r="C33" t="s">
        <v>196</v>
      </c>
      <c r="D33" t="s">
        <v>197</v>
      </c>
      <c r="E33" t="s">
        <v>137</v>
      </c>
      <c r="F33" t="s">
        <v>114</v>
      </c>
      <c r="G33" t="s">
        <v>156</v>
      </c>
      <c r="H33">
        <v>2030</v>
      </c>
      <c r="I33">
        <v>138307</v>
      </c>
      <c r="L33">
        <v>0</v>
      </c>
      <c r="N33">
        <v>0</v>
      </c>
      <c r="O33">
        <v>0</v>
      </c>
      <c r="Q33" t="s">
        <v>754</v>
      </c>
    </row>
    <row r="34" spans="1:17">
      <c r="A34" t="s">
        <v>368</v>
      </c>
      <c r="B34" t="s">
        <v>369</v>
      </c>
      <c r="C34" t="s">
        <v>184</v>
      </c>
      <c r="D34" t="s">
        <v>637</v>
      </c>
      <c r="E34" t="s">
        <v>137</v>
      </c>
      <c r="F34" t="s">
        <v>114</v>
      </c>
      <c r="G34" t="s">
        <v>117</v>
      </c>
      <c r="H34">
        <v>2019</v>
      </c>
      <c r="I34">
        <v>5683</v>
      </c>
      <c r="L34">
        <v>0</v>
      </c>
      <c r="N34">
        <v>0</v>
      </c>
      <c r="O34">
        <v>0</v>
      </c>
      <c r="Q34" t="s">
        <v>754</v>
      </c>
    </row>
    <row r="35" spans="1:17">
      <c r="A35" t="s">
        <v>368</v>
      </c>
      <c r="B35" t="s">
        <v>369</v>
      </c>
      <c r="C35" t="s">
        <v>184</v>
      </c>
      <c r="D35" t="s">
        <v>637</v>
      </c>
      <c r="E35" t="s">
        <v>137</v>
      </c>
      <c r="F35" t="s">
        <v>114</v>
      </c>
      <c r="G35" t="s">
        <v>117</v>
      </c>
      <c r="H35">
        <v>2020</v>
      </c>
      <c r="I35">
        <v>4992</v>
      </c>
      <c r="L35">
        <v>0</v>
      </c>
      <c r="N35">
        <v>0</v>
      </c>
      <c r="O35">
        <v>0</v>
      </c>
      <c r="Q35" t="s">
        <v>754</v>
      </c>
    </row>
    <row r="36" spans="1:17">
      <c r="A36" t="s">
        <v>368</v>
      </c>
      <c r="B36" t="s">
        <v>369</v>
      </c>
      <c r="C36" t="s">
        <v>184</v>
      </c>
      <c r="D36" t="s">
        <v>637</v>
      </c>
      <c r="E36" t="s">
        <v>137</v>
      </c>
      <c r="F36" t="s">
        <v>114</v>
      </c>
      <c r="G36" t="s">
        <v>129</v>
      </c>
      <c r="H36">
        <v>2025</v>
      </c>
      <c r="I36">
        <v>5553</v>
      </c>
      <c r="L36">
        <v>0</v>
      </c>
      <c r="N36">
        <v>0</v>
      </c>
      <c r="O36">
        <v>0</v>
      </c>
      <c r="Q36" t="s">
        <v>754</v>
      </c>
    </row>
    <row r="37" spans="1:17">
      <c r="A37" t="s">
        <v>368</v>
      </c>
      <c r="B37" t="s">
        <v>369</v>
      </c>
      <c r="C37" t="s">
        <v>184</v>
      </c>
      <c r="D37" t="s">
        <v>637</v>
      </c>
      <c r="E37" t="s">
        <v>137</v>
      </c>
      <c r="F37" t="s">
        <v>114</v>
      </c>
      <c r="G37" t="s">
        <v>156</v>
      </c>
      <c r="H37">
        <v>2030</v>
      </c>
      <c r="I37">
        <v>11945</v>
      </c>
      <c r="L37">
        <v>0</v>
      </c>
      <c r="N37">
        <v>0</v>
      </c>
      <c r="O37">
        <v>0</v>
      </c>
      <c r="Q37" t="s">
        <v>754</v>
      </c>
    </row>
    <row r="38" spans="1:17">
      <c r="A38" t="s">
        <v>368</v>
      </c>
      <c r="B38" t="s">
        <v>369</v>
      </c>
      <c r="C38" t="s">
        <v>172</v>
      </c>
      <c r="D38" t="s">
        <v>173</v>
      </c>
      <c r="E38" t="s">
        <v>137</v>
      </c>
      <c r="F38" t="s">
        <v>114</v>
      </c>
      <c r="G38" t="s">
        <v>117</v>
      </c>
      <c r="H38">
        <v>2019</v>
      </c>
      <c r="I38">
        <f>I30+I34</f>
        <v>15103</v>
      </c>
      <c r="L38">
        <v>0</v>
      </c>
      <c r="N38">
        <v>0</v>
      </c>
      <c r="O38">
        <v>0</v>
      </c>
      <c r="Q38" t="s">
        <v>754</v>
      </c>
    </row>
    <row r="39" spans="1:17">
      <c r="A39" t="s">
        <v>368</v>
      </c>
      <c r="B39" t="s">
        <v>369</v>
      </c>
      <c r="C39" t="s">
        <v>172</v>
      </c>
      <c r="D39" t="s">
        <v>173</v>
      </c>
      <c r="E39" t="s">
        <v>137</v>
      </c>
      <c r="F39" t="s">
        <v>114</v>
      </c>
      <c r="G39" t="s">
        <v>117</v>
      </c>
      <c r="H39">
        <v>2020</v>
      </c>
      <c r="I39">
        <f>I31+I35</f>
        <v>20667</v>
      </c>
      <c r="L39">
        <v>0</v>
      </c>
      <c r="N39">
        <v>0</v>
      </c>
      <c r="O39">
        <v>0</v>
      </c>
      <c r="Q39" t="s">
        <v>754</v>
      </c>
    </row>
    <row r="40" spans="1:17">
      <c r="A40" t="s">
        <v>368</v>
      </c>
      <c r="B40" t="s">
        <v>369</v>
      </c>
      <c r="C40" t="s">
        <v>172</v>
      </c>
      <c r="D40" t="s">
        <v>173</v>
      </c>
      <c r="E40" t="s">
        <v>137</v>
      </c>
      <c r="F40" t="s">
        <v>114</v>
      </c>
      <c r="G40" t="s">
        <v>129</v>
      </c>
      <c r="H40">
        <v>2025</v>
      </c>
      <c r="I40">
        <f>I32+I36</f>
        <v>88781</v>
      </c>
      <c r="L40">
        <v>0</v>
      </c>
      <c r="N40">
        <v>0</v>
      </c>
      <c r="O40">
        <v>0</v>
      </c>
      <c r="Q40" t="s">
        <v>754</v>
      </c>
    </row>
    <row r="41" spans="1:17">
      <c r="A41" t="s">
        <v>368</v>
      </c>
      <c r="B41" t="s">
        <v>369</v>
      </c>
      <c r="C41" t="s">
        <v>172</v>
      </c>
      <c r="D41" t="s">
        <v>173</v>
      </c>
      <c r="E41" t="s">
        <v>137</v>
      </c>
      <c r="F41" t="s">
        <v>114</v>
      </c>
      <c r="G41" t="s">
        <v>156</v>
      </c>
      <c r="H41">
        <v>2030</v>
      </c>
      <c r="I41">
        <f>I33+I37</f>
        <v>150252</v>
      </c>
      <c r="L41">
        <v>0</v>
      </c>
      <c r="N41">
        <v>0</v>
      </c>
      <c r="O41">
        <v>0</v>
      </c>
      <c r="Q41" t="s">
        <v>754</v>
      </c>
    </row>
    <row r="42" spans="1:17">
      <c r="A42" t="s">
        <v>368</v>
      </c>
      <c r="B42" t="s">
        <v>369</v>
      </c>
      <c r="C42" t="s">
        <v>291</v>
      </c>
      <c r="D42" t="s">
        <v>292</v>
      </c>
      <c r="E42" t="s">
        <v>137</v>
      </c>
      <c r="F42" t="s">
        <v>114</v>
      </c>
      <c r="G42" t="s">
        <v>117</v>
      </c>
      <c r="H42">
        <v>2019</v>
      </c>
      <c r="I42">
        <v>58349</v>
      </c>
      <c r="L42">
        <v>0</v>
      </c>
      <c r="N42">
        <v>0</v>
      </c>
      <c r="O42">
        <v>0</v>
      </c>
      <c r="Q42" t="s">
        <v>754</v>
      </c>
    </row>
    <row r="43" spans="1:17">
      <c r="A43" t="s">
        <v>368</v>
      </c>
      <c r="B43" t="s">
        <v>369</v>
      </c>
      <c r="C43" t="s">
        <v>291</v>
      </c>
      <c r="D43" t="s">
        <v>292</v>
      </c>
      <c r="E43" t="s">
        <v>137</v>
      </c>
      <c r="F43" t="s">
        <v>114</v>
      </c>
      <c r="G43" t="s">
        <v>117</v>
      </c>
      <c r="H43">
        <v>2020</v>
      </c>
      <c r="I43">
        <v>58299</v>
      </c>
      <c r="L43">
        <v>0</v>
      </c>
      <c r="N43">
        <v>0</v>
      </c>
      <c r="O43">
        <v>0</v>
      </c>
      <c r="Q43" t="s">
        <v>754</v>
      </c>
    </row>
    <row r="44" spans="1:17">
      <c r="A44" t="s">
        <v>368</v>
      </c>
      <c r="B44" t="s">
        <v>369</v>
      </c>
      <c r="C44" t="s">
        <v>291</v>
      </c>
      <c r="D44" t="s">
        <v>292</v>
      </c>
      <c r="E44" t="s">
        <v>137</v>
      </c>
      <c r="F44" t="s">
        <v>114</v>
      </c>
      <c r="G44" t="s">
        <v>129</v>
      </c>
      <c r="H44">
        <v>2025</v>
      </c>
      <c r="I44">
        <v>56237</v>
      </c>
      <c r="L44">
        <v>0</v>
      </c>
      <c r="N44">
        <v>0</v>
      </c>
      <c r="O44">
        <v>0</v>
      </c>
      <c r="Q44" t="s">
        <v>754</v>
      </c>
    </row>
    <row r="45" spans="1:17">
      <c r="A45" t="s">
        <v>368</v>
      </c>
      <c r="B45" t="s">
        <v>369</v>
      </c>
      <c r="C45" t="s">
        <v>291</v>
      </c>
      <c r="D45" t="s">
        <v>292</v>
      </c>
      <c r="E45" t="s">
        <v>137</v>
      </c>
      <c r="F45" t="s">
        <v>114</v>
      </c>
      <c r="G45" t="s">
        <v>156</v>
      </c>
      <c r="H45">
        <v>2030</v>
      </c>
      <c r="I45">
        <v>35172</v>
      </c>
      <c r="L45">
        <v>0</v>
      </c>
      <c r="N45">
        <v>0</v>
      </c>
      <c r="O45">
        <v>0</v>
      </c>
      <c r="Q45" t="s">
        <v>754</v>
      </c>
    </row>
    <row r="46" spans="1:17">
      <c r="A46" t="s">
        <v>368</v>
      </c>
      <c r="B46" t="s">
        <v>369</v>
      </c>
      <c r="C46" t="s">
        <v>351</v>
      </c>
      <c r="D46" t="s">
        <v>352</v>
      </c>
      <c r="E46" t="s">
        <v>137</v>
      </c>
      <c r="F46" t="s">
        <v>114</v>
      </c>
      <c r="G46" t="s">
        <v>117</v>
      </c>
      <c r="H46">
        <v>2019</v>
      </c>
      <c r="I46">
        <v>2228</v>
      </c>
      <c r="L46">
        <v>0</v>
      </c>
      <c r="N46">
        <v>0</v>
      </c>
      <c r="O46">
        <v>0</v>
      </c>
      <c r="Q46" t="s">
        <v>754</v>
      </c>
    </row>
    <row r="47" spans="1:17">
      <c r="A47" t="s">
        <v>368</v>
      </c>
      <c r="B47" t="s">
        <v>369</v>
      </c>
      <c r="C47" t="s">
        <v>351</v>
      </c>
      <c r="D47" t="s">
        <v>352</v>
      </c>
      <c r="E47" t="s">
        <v>137</v>
      </c>
      <c r="F47" t="s">
        <v>114</v>
      </c>
      <c r="G47" t="s">
        <v>117</v>
      </c>
      <c r="H47">
        <v>2020</v>
      </c>
      <c r="I47">
        <v>3491</v>
      </c>
      <c r="L47">
        <v>0</v>
      </c>
      <c r="N47">
        <v>0</v>
      </c>
      <c r="O47">
        <v>0</v>
      </c>
      <c r="Q47" t="s">
        <v>754</v>
      </c>
    </row>
    <row r="48" spans="1:17">
      <c r="A48" t="s">
        <v>368</v>
      </c>
      <c r="B48" t="s">
        <v>369</v>
      </c>
      <c r="C48" t="s">
        <v>351</v>
      </c>
      <c r="D48" t="s">
        <v>352</v>
      </c>
      <c r="E48" t="s">
        <v>137</v>
      </c>
      <c r="F48" t="s">
        <v>114</v>
      </c>
      <c r="G48" t="s">
        <v>129</v>
      </c>
      <c r="H48">
        <v>2025</v>
      </c>
      <c r="I48">
        <v>14280</v>
      </c>
      <c r="L48">
        <v>0</v>
      </c>
      <c r="N48">
        <v>0</v>
      </c>
      <c r="O48">
        <v>0</v>
      </c>
      <c r="Q48" t="s">
        <v>754</v>
      </c>
    </row>
    <row r="49" spans="1:17">
      <c r="A49" t="s">
        <v>368</v>
      </c>
      <c r="B49" t="s">
        <v>369</v>
      </c>
      <c r="C49" t="s">
        <v>351</v>
      </c>
      <c r="D49" t="s">
        <v>352</v>
      </c>
      <c r="E49" t="s">
        <v>137</v>
      </c>
      <c r="F49" t="s">
        <v>114</v>
      </c>
      <c r="G49" t="s">
        <v>156</v>
      </c>
      <c r="H49">
        <v>2030</v>
      </c>
      <c r="I49">
        <v>25099</v>
      </c>
      <c r="L49">
        <v>0</v>
      </c>
      <c r="N49">
        <v>0</v>
      </c>
      <c r="O49">
        <v>0</v>
      </c>
      <c r="Q49" t="s">
        <v>754</v>
      </c>
    </row>
    <row r="50" spans="1:17">
      <c r="A50" t="s">
        <v>368</v>
      </c>
      <c r="B50" t="s">
        <v>369</v>
      </c>
      <c r="C50" t="s">
        <v>529</v>
      </c>
      <c r="D50" t="s">
        <v>758</v>
      </c>
      <c r="E50" t="s">
        <v>175</v>
      </c>
      <c r="F50" t="s">
        <v>114</v>
      </c>
      <c r="G50" t="s">
        <v>117</v>
      </c>
      <c r="H50">
        <v>2019</v>
      </c>
      <c r="I50">
        <v>20166</v>
      </c>
      <c r="L50">
        <v>0</v>
      </c>
      <c r="N50">
        <v>1</v>
      </c>
      <c r="O50">
        <v>0</v>
      </c>
      <c r="Q50" t="s">
        <v>754</v>
      </c>
    </row>
    <row r="51" spans="1:17">
      <c r="A51" t="s">
        <v>368</v>
      </c>
      <c r="B51" t="s">
        <v>369</v>
      </c>
      <c r="C51" t="s">
        <v>529</v>
      </c>
      <c r="D51" t="s">
        <v>758</v>
      </c>
      <c r="E51" t="s">
        <v>175</v>
      </c>
      <c r="F51" t="s">
        <v>114</v>
      </c>
      <c r="G51" t="s">
        <v>117</v>
      </c>
      <c r="H51">
        <v>2020</v>
      </c>
      <c r="I51">
        <v>18887</v>
      </c>
      <c r="L51">
        <v>0</v>
      </c>
      <c r="N51">
        <v>1</v>
      </c>
      <c r="O51">
        <v>0</v>
      </c>
      <c r="Q51" t="s">
        <v>754</v>
      </c>
    </row>
    <row r="52" spans="1:17">
      <c r="A52" t="s">
        <v>368</v>
      </c>
      <c r="B52" t="s">
        <v>369</v>
      </c>
      <c r="C52" t="s">
        <v>529</v>
      </c>
      <c r="D52" t="s">
        <v>758</v>
      </c>
      <c r="E52" t="s">
        <v>175</v>
      </c>
      <c r="F52" t="s">
        <v>114</v>
      </c>
      <c r="G52" t="s">
        <v>129</v>
      </c>
      <c r="H52">
        <v>2025</v>
      </c>
      <c r="I52">
        <v>20758</v>
      </c>
      <c r="L52">
        <v>0</v>
      </c>
      <c r="N52">
        <v>1</v>
      </c>
      <c r="O52">
        <v>0</v>
      </c>
      <c r="Q52" t="s">
        <v>754</v>
      </c>
    </row>
    <row r="53" spans="1:17">
      <c r="A53" t="s">
        <v>368</v>
      </c>
      <c r="B53" t="s">
        <v>369</v>
      </c>
      <c r="C53" t="s">
        <v>529</v>
      </c>
      <c r="D53" t="s">
        <v>758</v>
      </c>
      <c r="E53" t="s">
        <v>175</v>
      </c>
      <c r="F53" t="s">
        <v>114</v>
      </c>
      <c r="G53" t="s">
        <v>129</v>
      </c>
      <c r="H53">
        <v>2030</v>
      </c>
      <c r="I53">
        <v>23543</v>
      </c>
      <c r="L53">
        <v>0</v>
      </c>
      <c r="N53">
        <v>1</v>
      </c>
      <c r="O53">
        <v>0</v>
      </c>
      <c r="Q53" t="s">
        <v>754</v>
      </c>
    </row>
    <row r="54" spans="1:17">
      <c r="A54" t="s">
        <v>368</v>
      </c>
      <c r="B54" t="s">
        <v>369</v>
      </c>
      <c r="C54" t="s">
        <v>551</v>
      </c>
      <c r="D54" t="s">
        <v>552</v>
      </c>
      <c r="E54" t="s">
        <v>175</v>
      </c>
      <c r="F54" t="s">
        <v>114</v>
      </c>
      <c r="G54" t="s">
        <v>117</v>
      </c>
      <c r="H54">
        <v>2019</v>
      </c>
      <c r="I54">
        <v>1870</v>
      </c>
      <c r="L54">
        <v>0</v>
      </c>
      <c r="N54">
        <v>1</v>
      </c>
      <c r="O54">
        <v>0</v>
      </c>
      <c r="Q54" t="s">
        <v>754</v>
      </c>
    </row>
    <row r="55" spans="1:17">
      <c r="A55" t="s">
        <v>368</v>
      </c>
      <c r="B55" t="s">
        <v>369</v>
      </c>
      <c r="C55" t="s">
        <v>551</v>
      </c>
      <c r="D55" t="s">
        <v>552</v>
      </c>
      <c r="E55" t="s">
        <v>175</v>
      </c>
      <c r="F55" t="s">
        <v>114</v>
      </c>
      <c r="G55" t="s">
        <v>117</v>
      </c>
      <c r="H55">
        <v>2020</v>
      </c>
      <c r="I55">
        <v>1707</v>
      </c>
      <c r="L55">
        <v>0</v>
      </c>
      <c r="N55">
        <v>1</v>
      </c>
      <c r="O55">
        <v>0</v>
      </c>
      <c r="Q55" t="s">
        <v>754</v>
      </c>
    </row>
    <row r="56" spans="1:17">
      <c r="A56" t="s">
        <v>368</v>
      </c>
      <c r="B56" t="s">
        <v>369</v>
      </c>
      <c r="C56" t="s">
        <v>551</v>
      </c>
      <c r="D56" t="s">
        <v>552</v>
      </c>
      <c r="E56" t="s">
        <v>175</v>
      </c>
      <c r="F56" t="s">
        <v>114</v>
      </c>
      <c r="G56" t="s">
        <v>129</v>
      </c>
      <c r="H56">
        <v>2025</v>
      </c>
      <c r="I56">
        <v>2239</v>
      </c>
      <c r="L56">
        <v>0</v>
      </c>
      <c r="N56">
        <v>1</v>
      </c>
      <c r="O56">
        <v>0</v>
      </c>
      <c r="Q56" t="s">
        <v>754</v>
      </c>
    </row>
    <row r="57" spans="1:17">
      <c r="A57" t="s">
        <v>368</v>
      </c>
      <c r="B57" t="s">
        <v>369</v>
      </c>
      <c r="C57" t="s">
        <v>551</v>
      </c>
      <c r="D57" t="s">
        <v>552</v>
      </c>
      <c r="E57" t="s">
        <v>175</v>
      </c>
      <c r="F57" t="s">
        <v>114</v>
      </c>
      <c r="G57" t="s">
        <v>129</v>
      </c>
      <c r="H57">
        <v>2030</v>
      </c>
      <c r="I57">
        <v>2902</v>
      </c>
      <c r="L57">
        <v>0</v>
      </c>
      <c r="N57">
        <v>1</v>
      </c>
      <c r="O57">
        <v>0</v>
      </c>
      <c r="Q57" t="s">
        <v>754</v>
      </c>
    </row>
    <row r="58" spans="1:17">
      <c r="A58" t="s">
        <v>368</v>
      </c>
      <c r="B58" t="s">
        <v>369</v>
      </c>
      <c r="C58" t="s">
        <v>533</v>
      </c>
      <c r="D58" t="s">
        <v>534</v>
      </c>
      <c r="E58" t="s">
        <v>175</v>
      </c>
      <c r="F58" t="s">
        <v>114</v>
      </c>
      <c r="G58" t="s">
        <v>117</v>
      </c>
      <c r="H58">
        <v>2019</v>
      </c>
      <c r="I58">
        <v>6275</v>
      </c>
      <c r="L58">
        <v>0</v>
      </c>
      <c r="N58">
        <v>1</v>
      </c>
      <c r="O58">
        <v>0</v>
      </c>
      <c r="Q58" t="s">
        <v>754</v>
      </c>
    </row>
    <row r="59" spans="1:17">
      <c r="A59" t="s">
        <v>368</v>
      </c>
      <c r="B59" t="s">
        <v>369</v>
      </c>
      <c r="C59" t="s">
        <v>533</v>
      </c>
      <c r="D59" t="s">
        <v>534</v>
      </c>
      <c r="E59" t="s">
        <v>175</v>
      </c>
      <c r="F59" t="s">
        <v>114</v>
      </c>
      <c r="G59" t="s">
        <v>117</v>
      </c>
      <c r="H59">
        <v>2020</v>
      </c>
      <c r="I59">
        <v>6296</v>
      </c>
      <c r="L59">
        <v>0</v>
      </c>
      <c r="N59">
        <v>1</v>
      </c>
      <c r="O59">
        <v>0</v>
      </c>
      <c r="Q59" t="s">
        <v>754</v>
      </c>
    </row>
    <row r="60" spans="1:17">
      <c r="A60" t="s">
        <v>368</v>
      </c>
      <c r="B60" t="s">
        <v>369</v>
      </c>
      <c r="C60" t="s">
        <v>533</v>
      </c>
      <c r="D60" t="s">
        <v>534</v>
      </c>
      <c r="E60" t="s">
        <v>175</v>
      </c>
      <c r="F60" t="s">
        <v>114</v>
      </c>
      <c r="G60" t="s">
        <v>129</v>
      </c>
      <c r="H60">
        <v>2025</v>
      </c>
      <c r="I60">
        <v>6651</v>
      </c>
      <c r="L60">
        <v>0</v>
      </c>
      <c r="N60">
        <v>1</v>
      </c>
      <c r="O60">
        <v>0</v>
      </c>
      <c r="Q60" t="s">
        <v>754</v>
      </c>
    </row>
    <row r="61" spans="1:17">
      <c r="A61" t="s">
        <v>368</v>
      </c>
      <c r="B61" t="s">
        <v>369</v>
      </c>
      <c r="C61" t="s">
        <v>533</v>
      </c>
      <c r="D61" t="s">
        <v>534</v>
      </c>
      <c r="E61" t="s">
        <v>175</v>
      </c>
      <c r="F61" t="s">
        <v>114</v>
      </c>
      <c r="G61" t="s">
        <v>129</v>
      </c>
      <c r="H61">
        <v>2030</v>
      </c>
      <c r="I61">
        <v>6543</v>
      </c>
      <c r="L61">
        <v>0</v>
      </c>
      <c r="N61">
        <v>1</v>
      </c>
      <c r="O61">
        <v>0</v>
      </c>
      <c r="Q61" t="s">
        <v>754</v>
      </c>
    </row>
    <row r="62" spans="1:17">
      <c r="A62" t="s">
        <v>368</v>
      </c>
      <c r="B62" t="s">
        <v>369</v>
      </c>
      <c r="C62" t="s">
        <v>553</v>
      </c>
      <c r="D62" t="s">
        <v>759</v>
      </c>
      <c r="E62" t="s">
        <v>175</v>
      </c>
      <c r="F62" t="s">
        <v>114</v>
      </c>
      <c r="G62" t="s">
        <v>117</v>
      </c>
      <c r="H62">
        <v>2019</v>
      </c>
      <c r="I62">
        <v>6552</v>
      </c>
      <c r="L62">
        <v>0</v>
      </c>
      <c r="N62">
        <v>1</v>
      </c>
      <c r="O62">
        <v>0</v>
      </c>
      <c r="Q62" t="s">
        <v>754</v>
      </c>
    </row>
    <row r="63" spans="1:17">
      <c r="A63" t="s">
        <v>368</v>
      </c>
      <c r="B63" t="s">
        <v>369</v>
      </c>
      <c r="C63" t="s">
        <v>553</v>
      </c>
      <c r="D63" t="s">
        <v>759</v>
      </c>
      <c r="E63" t="s">
        <v>175</v>
      </c>
      <c r="F63" t="s">
        <v>114</v>
      </c>
      <c r="G63" t="s">
        <v>117</v>
      </c>
      <c r="H63">
        <v>2020</v>
      </c>
      <c r="I63">
        <v>6929</v>
      </c>
      <c r="L63">
        <v>0</v>
      </c>
      <c r="N63">
        <v>1</v>
      </c>
      <c r="O63">
        <v>0</v>
      </c>
      <c r="Q63" t="s">
        <v>754</v>
      </c>
    </row>
    <row r="64" spans="1:17">
      <c r="A64" t="s">
        <v>368</v>
      </c>
      <c r="B64" t="s">
        <v>369</v>
      </c>
      <c r="C64" t="s">
        <v>553</v>
      </c>
      <c r="D64" t="s">
        <v>759</v>
      </c>
      <c r="E64" t="s">
        <v>175</v>
      </c>
      <c r="F64" t="s">
        <v>114</v>
      </c>
      <c r="G64" t="s">
        <v>129</v>
      </c>
      <c r="H64">
        <v>2025</v>
      </c>
      <c r="I64">
        <v>6141</v>
      </c>
      <c r="L64">
        <v>0</v>
      </c>
      <c r="N64">
        <v>1</v>
      </c>
      <c r="O64">
        <v>0</v>
      </c>
      <c r="Q64" t="s">
        <v>754</v>
      </c>
    </row>
    <row r="65" spans="1:17">
      <c r="A65" t="s">
        <v>368</v>
      </c>
      <c r="B65" t="s">
        <v>369</v>
      </c>
      <c r="C65" t="s">
        <v>553</v>
      </c>
      <c r="D65" t="s">
        <v>759</v>
      </c>
      <c r="E65" t="s">
        <v>175</v>
      </c>
      <c r="F65" t="s">
        <v>114</v>
      </c>
      <c r="G65" t="s">
        <v>129</v>
      </c>
      <c r="H65">
        <v>2030</v>
      </c>
      <c r="I65">
        <v>6498</v>
      </c>
      <c r="L65">
        <v>0</v>
      </c>
      <c r="N65">
        <v>1</v>
      </c>
      <c r="O65">
        <v>0</v>
      </c>
      <c r="Q65" t="s">
        <v>754</v>
      </c>
    </row>
    <row r="66" spans="1:17">
      <c r="A66" t="s">
        <v>368</v>
      </c>
      <c r="B66" t="s">
        <v>369</v>
      </c>
      <c r="C66" t="s">
        <v>537</v>
      </c>
      <c r="D66" t="s">
        <v>538</v>
      </c>
      <c r="E66" t="s">
        <v>175</v>
      </c>
      <c r="F66" t="s">
        <v>114</v>
      </c>
      <c r="G66" t="s">
        <v>117</v>
      </c>
      <c r="H66">
        <v>2019</v>
      </c>
      <c r="I66">
        <v>339</v>
      </c>
      <c r="L66">
        <v>0</v>
      </c>
      <c r="N66">
        <v>1</v>
      </c>
      <c r="O66">
        <v>0</v>
      </c>
      <c r="Q66" t="s">
        <v>754</v>
      </c>
    </row>
    <row r="67" spans="1:17">
      <c r="A67" t="s">
        <v>368</v>
      </c>
      <c r="B67" t="s">
        <v>369</v>
      </c>
      <c r="C67" t="s">
        <v>537</v>
      </c>
      <c r="D67" t="s">
        <v>538</v>
      </c>
      <c r="E67" t="s">
        <v>175</v>
      </c>
      <c r="F67" t="s">
        <v>114</v>
      </c>
      <c r="G67" t="s">
        <v>117</v>
      </c>
      <c r="H67">
        <v>2020</v>
      </c>
      <c r="I67">
        <v>287</v>
      </c>
      <c r="L67">
        <v>0</v>
      </c>
      <c r="N67">
        <v>1</v>
      </c>
      <c r="O67">
        <v>0</v>
      </c>
      <c r="Q67" t="s">
        <v>754</v>
      </c>
    </row>
    <row r="68" spans="1:17">
      <c r="A68" t="s">
        <v>368</v>
      </c>
      <c r="B68" t="s">
        <v>369</v>
      </c>
      <c r="C68" t="s">
        <v>537</v>
      </c>
      <c r="D68" t="s">
        <v>538</v>
      </c>
      <c r="E68" t="s">
        <v>175</v>
      </c>
      <c r="F68" t="s">
        <v>114</v>
      </c>
      <c r="G68" t="s">
        <v>129</v>
      </c>
      <c r="H68">
        <v>2025</v>
      </c>
      <c r="I68">
        <v>673</v>
      </c>
      <c r="L68">
        <v>0</v>
      </c>
      <c r="N68">
        <v>1</v>
      </c>
      <c r="O68">
        <v>0</v>
      </c>
      <c r="Q68" t="s">
        <v>754</v>
      </c>
    </row>
    <row r="69" spans="1:17">
      <c r="A69" t="s">
        <v>368</v>
      </c>
      <c r="B69" t="s">
        <v>369</v>
      </c>
      <c r="C69" t="s">
        <v>537</v>
      </c>
      <c r="D69" t="s">
        <v>538</v>
      </c>
      <c r="E69" t="s">
        <v>175</v>
      </c>
      <c r="F69" t="s">
        <v>114</v>
      </c>
      <c r="G69" t="s">
        <v>129</v>
      </c>
      <c r="H69">
        <v>2030</v>
      </c>
      <c r="I69">
        <v>1614</v>
      </c>
      <c r="L69">
        <v>0</v>
      </c>
      <c r="N69">
        <v>1</v>
      </c>
      <c r="O69">
        <v>0</v>
      </c>
      <c r="Q69" t="s">
        <v>754</v>
      </c>
    </row>
    <row r="70" spans="1:17">
      <c r="A70" t="s">
        <v>368</v>
      </c>
      <c r="B70" t="s">
        <v>369</v>
      </c>
      <c r="C70" t="s">
        <v>147</v>
      </c>
      <c r="D70" t="s">
        <v>148</v>
      </c>
      <c r="E70" t="s">
        <v>110</v>
      </c>
      <c r="F70" t="s">
        <v>760</v>
      </c>
      <c r="G70" t="s">
        <v>156</v>
      </c>
      <c r="H70">
        <v>2030</v>
      </c>
      <c r="I70">
        <v>3</v>
      </c>
      <c r="L70">
        <v>1</v>
      </c>
      <c r="M70">
        <v>1</v>
      </c>
      <c r="N70">
        <v>0</v>
      </c>
      <c r="O70">
        <v>0</v>
      </c>
      <c r="Q70" t="s">
        <v>754</v>
      </c>
    </row>
    <row r="71" spans="1:17">
      <c r="A71" t="s">
        <v>368</v>
      </c>
      <c r="B71" t="s">
        <v>369</v>
      </c>
      <c r="C71" t="s">
        <v>160</v>
      </c>
      <c r="D71" t="s">
        <v>161</v>
      </c>
      <c r="E71" t="s">
        <v>110</v>
      </c>
      <c r="F71" t="s">
        <v>760</v>
      </c>
      <c r="G71" t="s">
        <v>156</v>
      </c>
      <c r="H71">
        <v>2030</v>
      </c>
      <c r="I71">
        <v>3</v>
      </c>
      <c r="L71">
        <v>1</v>
      </c>
      <c r="M71">
        <v>1</v>
      </c>
      <c r="N71">
        <v>0</v>
      </c>
      <c r="O71">
        <v>0</v>
      </c>
      <c r="Q71" t="s">
        <v>754</v>
      </c>
    </row>
    <row r="72" spans="1:17">
      <c r="A72" t="s">
        <v>368</v>
      </c>
      <c r="B72" t="s">
        <v>369</v>
      </c>
      <c r="C72" t="s">
        <v>133</v>
      </c>
      <c r="D72" t="s">
        <v>134</v>
      </c>
      <c r="E72" t="s">
        <v>110</v>
      </c>
      <c r="F72" t="s">
        <v>114</v>
      </c>
      <c r="G72" t="s">
        <v>156</v>
      </c>
      <c r="H72">
        <v>2030</v>
      </c>
      <c r="I72">
        <f>I5-I70</f>
        <v>59.054000000000002</v>
      </c>
      <c r="L72">
        <v>1</v>
      </c>
      <c r="M72">
        <v>1</v>
      </c>
      <c r="N72">
        <v>0</v>
      </c>
      <c r="O72">
        <v>1</v>
      </c>
      <c r="P72" t="s">
        <v>761</v>
      </c>
      <c r="Q72" t="s">
        <v>754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B66-456A-43C4-AB58-2F7B2766D41F}">
  <dimension ref="A1:Q231"/>
  <sheetViews>
    <sheetView workbookViewId="0">
      <selection activeCell="C9" sqref="C9"/>
    </sheetView>
  </sheetViews>
  <sheetFormatPr defaultRowHeight="15"/>
  <cols>
    <col min="4" max="4" width="23.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286</v>
      </c>
      <c r="B2" t="s">
        <v>378</v>
      </c>
      <c r="C2" t="s">
        <v>621</v>
      </c>
      <c r="D2" t="s">
        <v>622</v>
      </c>
      <c r="E2" t="s">
        <v>110</v>
      </c>
      <c r="F2" t="s">
        <v>114</v>
      </c>
      <c r="G2" t="s">
        <v>129</v>
      </c>
      <c r="H2">
        <v>2021</v>
      </c>
      <c r="I2">
        <v>41</v>
      </c>
      <c r="L2">
        <v>0</v>
      </c>
      <c r="M2">
        <v>0</v>
      </c>
      <c r="N2">
        <v>0</v>
      </c>
      <c r="O2">
        <v>0</v>
      </c>
      <c r="Q2" t="s">
        <v>695</v>
      </c>
    </row>
    <row r="3" spans="1:17">
      <c r="A3" t="s">
        <v>286</v>
      </c>
      <c r="B3" t="s">
        <v>378</v>
      </c>
      <c r="C3" t="s">
        <v>621</v>
      </c>
      <c r="D3" t="s">
        <v>622</v>
      </c>
      <c r="E3" t="s">
        <v>110</v>
      </c>
      <c r="F3" t="s">
        <v>114</v>
      </c>
      <c r="G3" t="s">
        <v>129</v>
      </c>
      <c r="H3">
        <v>2030</v>
      </c>
      <c r="I3">
        <v>67</v>
      </c>
      <c r="L3">
        <v>0</v>
      </c>
      <c r="M3">
        <v>0</v>
      </c>
      <c r="N3">
        <v>0</v>
      </c>
      <c r="O3">
        <v>0</v>
      </c>
      <c r="Q3" t="s">
        <v>695</v>
      </c>
    </row>
    <row r="4" spans="1:17">
      <c r="A4" t="s">
        <v>286</v>
      </c>
      <c r="B4" t="s">
        <v>378</v>
      </c>
      <c r="C4" t="s">
        <v>121</v>
      </c>
      <c r="D4" t="s">
        <v>122</v>
      </c>
      <c r="E4" t="s">
        <v>110</v>
      </c>
      <c r="F4" t="s">
        <v>114</v>
      </c>
      <c r="G4" t="s">
        <v>129</v>
      </c>
      <c r="H4">
        <v>2030</v>
      </c>
      <c r="I4">
        <v>24</v>
      </c>
      <c r="L4">
        <v>1</v>
      </c>
      <c r="M4">
        <v>0</v>
      </c>
      <c r="N4">
        <v>0</v>
      </c>
      <c r="O4">
        <v>1</v>
      </c>
      <c r="P4" t="s">
        <v>762</v>
      </c>
      <c r="Q4" t="s">
        <v>695</v>
      </c>
    </row>
    <row r="5" spans="1:17">
      <c r="A5" t="s">
        <v>286</v>
      </c>
      <c r="B5" t="s">
        <v>378</v>
      </c>
      <c r="C5" t="s">
        <v>133</v>
      </c>
      <c r="D5" t="s">
        <v>134</v>
      </c>
      <c r="E5" t="s">
        <v>110</v>
      </c>
      <c r="F5" t="s">
        <v>114</v>
      </c>
      <c r="G5" t="s">
        <v>129</v>
      </c>
      <c r="H5">
        <v>2030</v>
      </c>
      <c r="I5">
        <v>23.4</v>
      </c>
      <c r="L5">
        <v>1</v>
      </c>
      <c r="M5">
        <v>0</v>
      </c>
      <c r="N5">
        <v>0</v>
      </c>
      <c r="O5">
        <v>1</v>
      </c>
      <c r="P5" t="s">
        <v>763</v>
      </c>
      <c r="Q5" t="s">
        <v>695</v>
      </c>
    </row>
    <row r="6" spans="1:17">
      <c r="A6" t="s">
        <v>286</v>
      </c>
      <c r="B6" t="s">
        <v>378</v>
      </c>
      <c r="C6" t="s">
        <v>147</v>
      </c>
      <c r="D6" t="s">
        <v>148</v>
      </c>
      <c r="E6" t="s">
        <v>110</v>
      </c>
      <c r="F6" t="s">
        <v>114</v>
      </c>
      <c r="G6" t="s">
        <v>129</v>
      </c>
      <c r="H6">
        <v>2030</v>
      </c>
      <c r="I6">
        <f>(2.33*1000)/(0.4654488*8760)</f>
        <v>0.57145218799536568</v>
      </c>
      <c r="L6">
        <v>1</v>
      </c>
      <c r="M6">
        <v>0</v>
      </c>
      <c r="N6">
        <v>0</v>
      </c>
      <c r="O6">
        <v>1</v>
      </c>
      <c r="P6" t="s">
        <v>764</v>
      </c>
      <c r="Q6" t="s">
        <v>695</v>
      </c>
    </row>
    <row r="7" spans="1:17">
      <c r="A7" t="s">
        <v>286</v>
      </c>
      <c r="B7" t="s">
        <v>378</v>
      </c>
      <c r="C7" t="s">
        <v>172</v>
      </c>
      <c r="D7" t="s">
        <v>173</v>
      </c>
      <c r="E7" t="s">
        <v>110</v>
      </c>
      <c r="F7" t="s">
        <v>114</v>
      </c>
      <c r="G7" t="s">
        <v>129</v>
      </c>
      <c r="H7">
        <v>2030</v>
      </c>
      <c r="I7">
        <v>9</v>
      </c>
      <c r="L7">
        <v>1</v>
      </c>
      <c r="M7">
        <v>0</v>
      </c>
      <c r="N7">
        <v>0</v>
      </c>
      <c r="O7">
        <v>1</v>
      </c>
      <c r="P7" t="s">
        <v>762</v>
      </c>
      <c r="Q7" t="s">
        <v>695</v>
      </c>
    </row>
    <row r="8" spans="1:17">
      <c r="A8" t="s">
        <v>286</v>
      </c>
      <c r="B8" t="s">
        <v>378</v>
      </c>
      <c r="C8" t="s">
        <v>196</v>
      </c>
      <c r="D8" t="s">
        <v>631</v>
      </c>
      <c r="E8" t="s">
        <v>110</v>
      </c>
      <c r="F8" t="s">
        <v>114</v>
      </c>
      <c r="G8" t="s">
        <v>129</v>
      </c>
      <c r="H8">
        <v>2030</v>
      </c>
      <c r="I8">
        <v>9</v>
      </c>
      <c r="L8">
        <v>1</v>
      </c>
      <c r="M8">
        <v>0</v>
      </c>
      <c r="N8">
        <v>0</v>
      </c>
      <c r="O8">
        <v>1</v>
      </c>
      <c r="P8" t="s">
        <v>762</v>
      </c>
      <c r="Q8" t="s">
        <v>695</v>
      </c>
    </row>
    <row r="9" spans="1:17">
      <c r="A9" t="s">
        <v>286</v>
      </c>
      <c r="B9" t="s">
        <v>378</v>
      </c>
      <c r="C9" t="s">
        <v>121</v>
      </c>
      <c r="D9" t="s">
        <v>122</v>
      </c>
      <c r="E9" t="s">
        <v>150</v>
      </c>
      <c r="F9" t="s">
        <v>429</v>
      </c>
      <c r="G9" t="s">
        <v>287</v>
      </c>
      <c r="H9">
        <v>2030</v>
      </c>
      <c r="I9">
        <f>I16+I23</f>
        <v>67.569999999999993</v>
      </c>
      <c r="L9">
        <v>0</v>
      </c>
      <c r="M9">
        <v>0</v>
      </c>
      <c r="N9">
        <v>0</v>
      </c>
      <c r="O9">
        <v>0</v>
      </c>
      <c r="Q9" t="s">
        <v>695</v>
      </c>
    </row>
    <row r="10" spans="1:17">
      <c r="A10" t="s">
        <v>286</v>
      </c>
      <c r="B10" t="s">
        <v>378</v>
      </c>
      <c r="C10" t="s">
        <v>121</v>
      </c>
      <c r="D10" t="s">
        <v>122</v>
      </c>
      <c r="E10" t="s">
        <v>150</v>
      </c>
      <c r="F10" t="s">
        <v>429</v>
      </c>
      <c r="G10" t="s">
        <v>287</v>
      </c>
      <c r="H10">
        <v>2035</v>
      </c>
      <c r="I10">
        <f t="shared" ref="I10:I15" si="0">I17+I24</f>
        <v>76.89</v>
      </c>
      <c r="L10">
        <v>0</v>
      </c>
      <c r="M10">
        <v>0</v>
      </c>
      <c r="N10">
        <v>0</v>
      </c>
      <c r="O10">
        <v>0</v>
      </c>
      <c r="Q10" t="s">
        <v>695</v>
      </c>
    </row>
    <row r="11" spans="1:17">
      <c r="A11" t="s">
        <v>286</v>
      </c>
      <c r="B11" t="s">
        <v>378</v>
      </c>
      <c r="C11" t="s">
        <v>121</v>
      </c>
      <c r="D11" t="s">
        <v>122</v>
      </c>
      <c r="E11" t="s">
        <v>150</v>
      </c>
      <c r="F11" t="s">
        <v>429</v>
      </c>
      <c r="G11" t="s">
        <v>287</v>
      </c>
      <c r="H11">
        <v>2040</v>
      </c>
      <c r="I11">
        <f t="shared" si="0"/>
        <v>83.88</v>
      </c>
      <c r="L11">
        <v>0</v>
      </c>
      <c r="M11">
        <v>0</v>
      </c>
      <c r="N11">
        <v>0</v>
      </c>
      <c r="O11">
        <v>0</v>
      </c>
      <c r="Q11" t="s">
        <v>695</v>
      </c>
    </row>
    <row r="12" spans="1:17">
      <c r="A12" t="s">
        <v>286</v>
      </c>
      <c r="B12" t="s">
        <v>378</v>
      </c>
      <c r="C12" t="s">
        <v>121</v>
      </c>
      <c r="D12" t="s">
        <v>122</v>
      </c>
      <c r="E12" t="s">
        <v>150</v>
      </c>
      <c r="F12" t="s">
        <v>429</v>
      </c>
      <c r="G12" t="s">
        <v>287</v>
      </c>
      <c r="H12">
        <v>2045</v>
      </c>
      <c r="I12">
        <f t="shared" si="0"/>
        <v>96.7</v>
      </c>
      <c r="L12">
        <v>0</v>
      </c>
      <c r="M12">
        <v>0</v>
      </c>
      <c r="N12">
        <v>0</v>
      </c>
      <c r="O12">
        <v>0</v>
      </c>
      <c r="Q12" t="s">
        <v>695</v>
      </c>
    </row>
    <row r="13" spans="1:17">
      <c r="A13" t="s">
        <v>286</v>
      </c>
      <c r="B13" t="s">
        <v>378</v>
      </c>
      <c r="C13" t="s">
        <v>121</v>
      </c>
      <c r="D13" t="s">
        <v>122</v>
      </c>
      <c r="E13" t="s">
        <v>150</v>
      </c>
      <c r="F13" t="s">
        <v>429</v>
      </c>
      <c r="G13" t="s">
        <v>287</v>
      </c>
      <c r="H13">
        <v>2050</v>
      </c>
      <c r="I13">
        <f t="shared" si="0"/>
        <v>107.17999999999999</v>
      </c>
      <c r="L13">
        <v>0</v>
      </c>
      <c r="M13">
        <v>0</v>
      </c>
      <c r="N13">
        <v>0</v>
      </c>
      <c r="O13">
        <v>0</v>
      </c>
      <c r="Q13" t="s">
        <v>695</v>
      </c>
    </row>
    <row r="14" spans="1:17">
      <c r="A14" t="s">
        <v>286</v>
      </c>
      <c r="B14" t="s">
        <v>378</v>
      </c>
      <c r="C14" t="s">
        <v>121</v>
      </c>
      <c r="D14" t="s">
        <v>122</v>
      </c>
      <c r="E14" t="s">
        <v>150</v>
      </c>
      <c r="F14" t="s">
        <v>429</v>
      </c>
      <c r="G14" t="s">
        <v>287</v>
      </c>
      <c r="H14">
        <v>2055</v>
      </c>
      <c r="I14">
        <f t="shared" si="0"/>
        <v>107.17999999999999</v>
      </c>
      <c r="L14">
        <v>0</v>
      </c>
      <c r="M14">
        <v>0</v>
      </c>
      <c r="N14">
        <v>0</v>
      </c>
      <c r="O14">
        <v>0</v>
      </c>
      <c r="Q14" t="s">
        <v>695</v>
      </c>
    </row>
    <row r="15" spans="1:17">
      <c r="A15" t="s">
        <v>286</v>
      </c>
      <c r="B15" t="s">
        <v>378</v>
      </c>
      <c r="C15" t="s">
        <v>121</v>
      </c>
      <c r="D15" t="s">
        <v>122</v>
      </c>
      <c r="E15" t="s">
        <v>150</v>
      </c>
      <c r="F15" t="s">
        <v>429</v>
      </c>
      <c r="G15" t="s">
        <v>287</v>
      </c>
      <c r="H15">
        <v>2060</v>
      </c>
      <c r="I15">
        <f t="shared" si="0"/>
        <v>111.84</v>
      </c>
      <c r="L15">
        <v>0</v>
      </c>
      <c r="M15">
        <v>0</v>
      </c>
      <c r="N15">
        <v>0</v>
      </c>
      <c r="O15">
        <v>0</v>
      </c>
      <c r="Q15" t="s">
        <v>695</v>
      </c>
    </row>
    <row r="16" spans="1:17">
      <c r="A16" t="s">
        <v>286</v>
      </c>
      <c r="B16" t="s">
        <v>378</v>
      </c>
      <c r="C16" t="s">
        <v>133</v>
      </c>
      <c r="D16" t="s">
        <v>134</v>
      </c>
      <c r="E16" t="s">
        <v>150</v>
      </c>
      <c r="F16" t="s">
        <v>429</v>
      </c>
      <c r="G16" t="s">
        <v>287</v>
      </c>
      <c r="H16">
        <v>2030</v>
      </c>
      <c r="I16">
        <v>65.239999999999995</v>
      </c>
      <c r="L16">
        <v>0</v>
      </c>
      <c r="M16">
        <v>0</v>
      </c>
      <c r="N16">
        <v>0</v>
      </c>
      <c r="O16">
        <v>0</v>
      </c>
      <c r="Q16" t="s">
        <v>695</v>
      </c>
    </row>
    <row r="17" spans="1:17">
      <c r="A17" t="s">
        <v>286</v>
      </c>
      <c r="B17" t="s">
        <v>378</v>
      </c>
      <c r="C17" t="s">
        <v>133</v>
      </c>
      <c r="D17" t="s">
        <v>134</v>
      </c>
      <c r="E17" t="s">
        <v>150</v>
      </c>
      <c r="F17" t="s">
        <v>429</v>
      </c>
      <c r="G17" t="s">
        <v>287</v>
      </c>
      <c r="H17">
        <v>2035</v>
      </c>
      <c r="I17">
        <v>74.56</v>
      </c>
      <c r="L17">
        <v>0</v>
      </c>
      <c r="M17">
        <v>0</v>
      </c>
      <c r="N17">
        <v>0</v>
      </c>
      <c r="O17">
        <v>0</v>
      </c>
      <c r="Q17" t="s">
        <v>695</v>
      </c>
    </row>
    <row r="18" spans="1:17">
      <c r="A18" t="s">
        <v>286</v>
      </c>
      <c r="B18" t="s">
        <v>378</v>
      </c>
      <c r="C18" t="s">
        <v>133</v>
      </c>
      <c r="D18" t="s">
        <v>134</v>
      </c>
      <c r="E18" t="s">
        <v>150</v>
      </c>
      <c r="F18" t="s">
        <v>429</v>
      </c>
      <c r="G18" t="s">
        <v>287</v>
      </c>
      <c r="H18">
        <v>2040</v>
      </c>
      <c r="I18">
        <v>79.22</v>
      </c>
      <c r="L18">
        <v>0</v>
      </c>
      <c r="M18">
        <v>0</v>
      </c>
      <c r="N18">
        <v>0</v>
      </c>
      <c r="O18">
        <v>0</v>
      </c>
      <c r="Q18" t="s">
        <v>695</v>
      </c>
    </row>
    <row r="19" spans="1:17">
      <c r="A19" t="s">
        <v>286</v>
      </c>
      <c r="B19" t="s">
        <v>378</v>
      </c>
      <c r="C19" t="s">
        <v>133</v>
      </c>
      <c r="D19" t="s">
        <v>134</v>
      </c>
      <c r="E19" t="s">
        <v>150</v>
      </c>
      <c r="F19" t="s">
        <v>429</v>
      </c>
      <c r="G19" t="s">
        <v>287</v>
      </c>
      <c r="H19">
        <v>2045</v>
      </c>
      <c r="I19">
        <v>81.55</v>
      </c>
      <c r="L19">
        <v>0</v>
      </c>
      <c r="M19">
        <v>0</v>
      </c>
      <c r="N19">
        <v>0</v>
      </c>
      <c r="O19">
        <v>0</v>
      </c>
      <c r="Q19" t="s">
        <v>695</v>
      </c>
    </row>
    <row r="20" spans="1:17">
      <c r="A20" t="s">
        <v>286</v>
      </c>
      <c r="B20" t="s">
        <v>378</v>
      </c>
      <c r="C20" t="s">
        <v>133</v>
      </c>
      <c r="D20" t="s">
        <v>134</v>
      </c>
      <c r="E20" t="s">
        <v>150</v>
      </c>
      <c r="F20" t="s">
        <v>429</v>
      </c>
      <c r="G20" t="s">
        <v>287</v>
      </c>
      <c r="H20">
        <v>2050</v>
      </c>
      <c r="I20">
        <v>81.55</v>
      </c>
      <c r="L20">
        <v>0</v>
      </c>
      <c r="M20">
        <v>0</v>
      </c>
      <c r="N20">
        <v>0</v>
      </c>
      <c r="O20">
        <v>0</v>
      </c>
      <c r="Q20" t="s">
        <v>695</v>
      </c>
    </row>
    <row r="21" spans="1:17">
      <c r="A21" t="s">
        <v>286</v>
      </c>
      <c r="B21" t="s">
        <v>378</v>
      </c>
      <c r="C21" t="s">
        <v>133</v>
      </c>
      <c r="D21" t="s">
        <v>134</v>
      </c>
      <c r="E21" t="s">
        <v>150</v>
      </c>
      <c r="F21" t="s">
        <v>429</v>
      </c>
      <c r="G21" t="s">
        <v>287</v>
      </c>
      <c r="H21">
        <v>2055</v>
      </c>
      <c r="I21">
        <v>81.55</v>
      </c>
      <c r="L21">
        <v>0</v>
      </c>
      <c r="M21">
        <v>0</v>
      </c>
      <c r="N21">
        <v>0</v>
      </c>
      <c r="O21">
        <v>0</v>
      </c>
      <c r="Q21" t="s">
        <v>695</v>
      </c>
    </row>
    <row r="22" spans="1:17">
      <c r="A22" t="s">
        <v>286</v>
      </c>
      <c r="B22" t="s">
        <v>378</v>
      </c>
      <c r="C22" t="s">
        <v>133</v>
      </c>
      <c r="D22" t="s">
        <v>134</v>
      </c>
      <c r="E22" t="s">
        <v>150</v>
      </c>
      <c r="F22" t="s">
        <v>429</v>
      </c>
      <c r="G22" t="s">
        <v>287</v>
      </c>
      <c r="H22">
        <v>2060</v>
      </c>
      <c r="I22">
        <v>81.55</v>
      </c>
      <c r="L22">
        <v>0</v>
      </c>
      <c r="M22">
        <v>0</v>
      </c>
      <c r="N22">
        <v>0</v>
      </c>
      <c r="O22">
        <v>0</v>
      </c>
      <c r="Q22" t="s">
        <v>695</v>
      </c>
    </row>
    <row r="23" spans="1:17">
      <c r="A23" t="s">
        <v>286</v>
      </c>
      <c r="B23" t="s">
        <v>378</v>
      </c>
      <c r="C23" t="s">
        <v>147</v>
      </c>
      <c r="D23" t="s">
        <v>148</v>
      </c>
      <c r="E23" t="s">
        <v>150</v>
      </c>
      <c r="F23" t="s">
        <v>429</v>
      </c>
      <c r="G23" t="s">
        <v>287</v>
      </c>
      <c r="H23">
        <v>2030</v>
      </c>
      <c r="I23">
        <v>2.33</v>
      </c>
      <c r="L23">
        <v>0</v>
      </c>
      <c r="M23">
        <v>0</v>
      </c>
      <c r="N23">
        <v>0</v>
      </c>
      <c r="O23">
        <v>0</v>
      </c>
      <c r="Q23" t="s">
        <v>695</v>
      </c>
    </row>
    <row r="24" spans="1:17">
      <c r="A24" t="s">
        <v>286</v>
      </c>
      <c r="B24" t="s">
        <v>378</v>
      </c>
      <c r="C24" t="s">
        <v>147</v>
      </c>
      <c r="D24" t="s">
        <v>148</v>
      </c>
      <c r="E24" t="s">
        <v>150</v>
      </c>
      <c r="F24" t="s">
        <v>429</v>
      </c>
      <c r="G24" t="s">
        <v>287</v>
      </c>
      <c r="H24">
        <v>2035</v>
      </c>
      <c r="I24">
        <v>2.33</v>
      </c>
      <c r="L24">
        <v>0</v>
      </c>
      <c r="M24">
        <v>0</v>
      </c>
      <c r="N24">
        <v>0</v>
      </c>
      <c r="O24">
        <v>0</v>
      </c>
      <c r="Q24" t="s">
        <v>695</v>
      </c>
    </row>
    <row r="25" spans="1:17">
      <c r="A25" t="s">
        <v>286</v>
      </c>
      <c r="B25" t="s">
        <v>378</v>
      </c>
      <c r="C25" t="s">
        <v>147</v>
      </c>
      <c r="D25" t="s">
        <v>148</v>
      </c>
      <c r="E25" t="s">
        <v>150</v>
      </c>
      <c r="F25" t="s">
        <v>429</v>
      </c>
      <c r="G25" t="s">
        <v>287</v>
      </c>
      <c r="H25">
        <v>2040</v>
      </c>
      <c r="I25">
        <v>4.66</v>
      </c>
      <c r="L25">
        <v>0</v>
      </c>
      <c r="M25">
        <v>0</v>
      </c>
      <c r="N25">
        <v>0</v>
      </c>
      <c r="O25">
        <v>0</v>
      </c>
      <c r="Q25" t="s">
        <v>695</v>
      </c>
    </row>
    <row r="26" spans="1:17">
      <c r="A26" t="s">
        <v>286</v>
      </c>
      <c r="B26" t="s">
        <v>378</v>
      </c>
      <c r="C26" t="s">
        <v>147</v>
      </c>
      <c r="D26" t="s">
        <v>148</v>
      </c>
      <c r="E26" t="s">
        <v>150</v>
      </c>
      <c r="F26" t="s">
        <v>429</v>
      </c>
      <c r="G26" t="s">
        <v>287</v>
      </c>
      <c r="H26">
        <v>2045</v>
      </c>
      <c r="I26">
        <v>15.15</v>
      </c>
      <c r="L26">
        <v>0</v>
      </c>
      <c r="M26">
        <v>0</v>
      </c>
      <c r="N26">
        <v>0</v>
      </c>
      <c r="O26">
        <v>0</v>
      </c>
      <c r="Q26" t="s">
        <v>695</v>
      </c>
    </row>
    <row r="27" spans="1:17">
      <c r="A27" t="s">
        <v>286</v>
      </c>
      <c r="B27" t="s">
        <v>378</v>
      </c>
      <c r="C27" t="s">
        <v>147</v>
      </c>
      <c r="D27" t="s">
        <v>148</v>
      </c>
      <c r="E27" t="s">
        <v>150</v>
      </c>
      <c r="F27" t="s">
        <v>429</v>
      </c>
      <c r="G27" t="s">
        <v>287</v>
      </c>
      <c r="H27">
        <v>2050</v>
      </c>
      <c r="I27">
        <v>25.63</v>
      </c>
      <c r="L27">
        <v>0</v>
      </c>
      <c r="M27">
        <v>0</v>
      </c>
      <c r="N27">
        <v>0</v>
      </c>
      <c r="O27">
        <v>0</v>
      </c>
      <c r="Q27" t="s">
        <v>695</v>
      </c>
    </row>
    <row r="28" spans="1:17">
      <c r="A28" t="s">
        <v>286</v>
      </c>
      <c r="B28" t="s">
        <v>378</v>
      </c>
      <c r="C28" t="s">
        <v>147</v>
      </c>
      <c r="D28" t="s">
        <v>148</v>
      </c>
      <c r="E28" t="s">
        <v>150</v>
      </c>
      <c r="F28" t="s">
        <v>429</v>
      </c>
      <c r="G28" t="s">
        <v>287</v>
      </c>
      <c r="H28">
        <v>2055</v>
      </c>
      <c r="I28">
        <v>25.63</v>
      </c>
      <c r="L28">
        <v>0</v>
      </c>
      <c r="M28">
        <v>0</v>
      </c>
      <c r="N28">
        <v>0</v>
      </c>
      <c r="O28">
        <v>0</v>
      </c>
      <c r="Q28" t="s">
        <v>695</v>
      </c>
    </row>
    <row r="29" spans="1:17">
      <c r="A29" t="s">
        <v>286</v>
      </c>
      <c r="B29" t="s">
        <v>378</v>
      </c>
      <c r="C29" t="s">
        <v>147</v>
      </c>
      <c r="D29" t="s">
        <v>148</v>
      </c>
      <c r="E29" t="s">
        <v>150</v>
      </c>
      <c r="F29" t="s">
        <v>429</v>
      </c>
      <c r="G29" t="s">
        <v>287</v>
      </c>
      <c r="H29">
        <v>2060</v>
      </c>
      <c r="I29">
        <v>30.29</v>
      </c>
      <c r="L29">
        <v>0</v>
      </c>
      <c r="M29">
        <v>0</v>
      </c>
      <c r="N29">
        <v>0</v>
      </c>
      <c r="O29">
        <v>0</v>
      </c>
      <c r="Q29" t="s">
        <v>695</v>
      </c>
    </row>
    <row r="30" spans="1:17">
      <c r="A30" t="s">
        <v>286</v>
      </c>
      <c r="B30" t="s">
        <v>378</v>
      </c>
      <c r="C30" t="s">
        <v>121</v>
      </c>
      <c r="D30" t="s">
        <v>122</v>
      </c>
      <c r="E30" t="s">
        <v>150</v>
      </c>
      <c r="F30" t="s">
        <v>429</v>
      </c>
      <c r="G30" t="s">
        <v>297</v>
      </c>
      <c r="H30">
        <v>2030</v>
      </c>
      <c r="I30">
        <f>I37+I44</f>
        <v>82.715000000000003</v>
      </c>
      <c r="L30">
        <v>0</v>
      </c>
      <c r="M30">
        <v>0</v>
      </c>
      <c r="N30">
        <v>0</v>
      </c>
      <c r="O30">
        <v>0</v>
      </c>
      <c r="Q30" t="s">
        <v>695</v>
      </c>
    </row>
    <row r="31" spans="1:17">
      <c r="A31" t="s">
        <v>286</v>
      </c>
      <c r="B31" t="s">
        <v>378</v>
      </c>
      <c r="C31" t="s">
        <v>121</v>
      </c>
      <c r="D31" t="s">
        <v>122</v>
      </c>
      <c r="E31" t="s">
        <v>150</v>
      </c>
      <c r="F31" t="s">
        <v>429</v>
      </c>
      <c r="G31" t="s">
        <v>297</v>
      </c>
      <c r="H31">
        <v>2035</v>
      </c>
      <c r="I31">
        <f t="shared" ref="I31:I36" si="1">I38+I45</f>
        <v>104.85</v>
      </c>
      <c r="L31">
        <v>0</v>
      </c>
      <c r="M31">
        <v>0</v>
      </c>
      <c r="N31">
        <v>0</v>
      </c>
      <c r="O31">
        <v>0</v>
      </c>
      <c r="Q31" t="s">
        <v>695</v>
      </c>
    </row>
    <row r="32" spans="1:17">
      <c r="A32" t="s">
        <v>286</v>
      </c>
      <c r="B32" t="s">
        <v>378</v>
      </c>
      <c r="C32" t="s">
        <v>121</v>
      </c>
      <c r="D32" t="s">
        <v>122</v>
      </c>
      <c r="E32" t="s">
        <v>150</v>
      </c>
      <c r="F32" t="s">
        <v>429</v>
      </c>
      <c r="G32" t="s">
        <v>297</v>
      </c>
      <c r="H32">
        <v>2040</v>
      </c>
      <c r="I32">
        <f t="shared" si="1"/>
        <v>129.315</v>
      </c>
      <c r="L32">
        <v>0</v>
      </c>
      <c r="M32">
        <v>0</v>
      </c>
      <c r="N32">
        <v>0</v>
      </c>
      <c r="O32">
        <v>0</v>
      </c>
      <c r="Q32" t="s">
        <v>695</v>
      </c>
    </row>
    <row r="33" spans="1:17">
      <c r="A33" t="s">
        <v>286</v>
      </c>
      <c r="B33" t="s">
        <v>378</v>
      </c>
      <c r="C33" t="s">
        <v>121</v>
      </c>
      <c r="D33" t="s">
        <v>122</v>
      </c>
      <c r="E33" t="s">
        <v>150</v>
      </c>
      <c r="F33" t="s">
        <v>429</v>
      </c>
      <c r="G33" t="s">
        <v>297</v>
      </c>
      <c r="H33">
        <v>2045</v>
      </c>
      <c r="I33">
        <f t="shared" si="1"/>
        <v>161.935</v>
      </c>
      <c r="L33">
        <v>0</v>
      </c>
      <c r="M33">
        <v>0</v>
      </c>
      <c r="N33">
        <v>0</v>
      </c>
      <c r="O33">
        <v>0</v>
      </c>
      <c r="Q33" t="s">
        <v>695</v>
      </c>
    </row>
    <row r="34" spans="1:17">
      <c r="A34" t="s">
        <v>286</v>
      </c>
      <c r="B34" t="s">
        <v>378</v>
      </c>
      <c r="C34" t="s">
        <v>121</v>
      </c>
      <c r="D34" t="s">
        <v>122</v>
      </c>
      <c r="E34" t="s">
        <v>150</v>
      </c>
      <c r="F34" t="s">
        <v>429</v>
      </c>
      <c r="G34" t="s">
        <v>297</v>
      </c>
      <c r="H34">
        <v>2050</v>
      </c>
      <c r="I34">
        <f t="shared" si="1"/>
        <v>178.245</v>
      </c>
      <c r="L34">
        <v>0</v>
      </c>
      <c r="M34">
        <v>0</v>
      </c>
      <c r="N34">
        <v>0</v>
      </c>
      <c r="O34">
        <v>0</v>
      </c>
      <c r="Q34" t="s">
        <v>695</v>
      </c>
    </row>
    <row r="35" spans="1:17">
      <c r="A35" t="s">
        <v>286</v>
      </c>
      <c r="B35" t="s">
        <v>378</v>
      </c>
      <c r="C35" t="s">
        <v>121</v>
      </c>
      <c r="D35" t="s">
        <v>122</v>
      </c>
      <c r="E35" t="s">
        <v>150</v>
      </c>
      <c r="F35" t="s">
        <v>429</v>
      </c>
      <c r="G35" t="s">
        <v>297</v>
      </c>
      <c r="H35">
        <v>2055</v>
      </c>
      <c r="I35">
        <f t="shared" si="1"/>
        <v>179.41</v>
      </c>
      <c r="L35">
        <v>0</v>
      </c>
      <c r="M35">
        <v>0</v>
      </c>
      <c r="N35">
        <v>0</v>
      </c>
      <c r="O35">
        <v>0</v>
      </c>
      <c r="Q35" t="s">
        <v>695</v>
      </c>
    </row>
    <row r="36" spans="1:17">
      <c r="A36" t="s">
        <v>286</v>
      </c>
      <c r="B36" t="s">
        <v>378</v>
      </c>
      <c r="C36" t="s">
        <v>121</v>
      </c>
      <c r="D36" t="s">
        <v>122</v>
      </c>
      <c r="E36" t="s">
        <v>150</v>
      </c>
      <c r="F36" t="s">
        <v>429</v>
      </c>
      <c r="G36" t="s">
        <v>297</v>
      </c>
      <c r="H36">
        <v>2060</v>
      </c>
      <c r="I36">
        <f t="shared" si="1"/>
        <v>179.41</v>
      </c>
      <c r="L36">
        <v>0</v>
      </c>
      <c r="M36">
        <v>0</v>
      </c>
      <c r="N36">
        <v>0</v>
      </c>
      <c r="O36">
        <v>0</v>
      </c>
      <c r="Q36" t="s">
        <v>695</v>
      </c>
    </row>
    <row r="37" spans="1:17">
      <c r="A37" t="s">
        <v>286</v>
      </c>
      <c r="B37" t="s">
        <v>378</v>
      </c>
      <c r="C37" t="s">
        <v>133</v>
      </c>
      <c r="D37" t="s">
        <v>134</v>
      </c>
      <c r="E37" t="s">
        <v>150</v>
      </c>
      <c r="F37" t="s">
        <v>429</v>
      </c>
      <c r="G37" t="s">
        <v>297</v>
      </c>
      <c r="H37">
        <v>2030</v>
      </c>
      <c r="I37">
        <v>80.385000000000005</v>
      </c>
      <c r="L37">
        <v>0</v>
      </c>
      <c r="M37">
        <v>0</v>
      </c>
      <c r="N37">
        <v>0</v>
      </c>
      <c r="O37">
        <v>0</v>
      </c>
      <c r="Q37" t="s">
        <v>695</v>
      </c>
    </row>
    <row r="38" spans="1:17">
      <c r="A38" t="s">
        <v>286</v>
      </c>
      <c r="B38" t="s">
        <v>378</v>
      </c>
      <c r="C38" t="s">
        <v>133</v>
      </c>
      <c r="D38" t="s">
        <v>134</v>
      </c>
      <c r="E38" t="s">
        <v>150</v>
      </c>
      <c r="F38" t="s">
        <v>429</v>
      </c>
      <c r="G38" t="s">
        <v>297</v>
      </c>
      <c r="H38">
        <v>2035</v>
      </c>
      <c r="I38">
        <v>100.19</v>
      </c>
      <c r="L38">
        <v>0</v>
      </c>
      <c r="M38">
        <v>0</v>
      </c>
      <c r="N38">
        <v>0</v>
      </c>
      <c r="O38">
        <v>0</v>
      </c>
      <c r="Q38" t="s">
        <v>695</v>
      </c>
    </row>
    <row r="39" spans="1:17">
      <c r="A39" t="s">
        <v>286</v>
      </c>
      <c r="B39" t="s">
        <v>378</v>
      </c>
      <c r="C39" t="s">
        <v>133</v>
      </c>
      <c r="D39" t="s">
        <v>134</v>
      </c>
      <c r="E39" t="s">
        <v>150</v>
      </c>
      <c r="F39" t="s">
        <v>429</v>
      </c>
      <c r="G39" t="s">
        <v>297</v>
      </c>
      <c r="H39">
        <v>2040</v>
      </c>
      <c r="I39">
        <v>107.18</v>
      </c>
      <c r="L39">
        <v>0</v>
      </c>
      <c r="M39">
        <v>0</v>
      </c>
      <c r="N39">
        <v>0</v>
      </c>
      <c r="O39">
        <v>0</v>
      </c>
      <c r="Q39" t="s">
        <v>695</v>
      </c>
    </row>
    <row r="40" spans="1:17">
      <c r="A40" t="s">
        <v>286</v>
      </c>
      <c r="B40" t="s">
        <v>378</v>
      </c>
      <c r="C40" t="s">
        <v>133</v>
      </c>
      <c r="D40" t="s">
        <v>134</v>
      </c>
      <c r="E40" t="s">
        <v>150</v>
      </c>
      <c r="F40" t="s">
        <v>429</v>
      </c>
      <c r="G40" t="s">
        <v>297</v>
      </c>
      <c r="H40">
        <v>2045</v>
      </c>
      <c r="I40">
        <v>116.5</v>
      </c>
      <c r="L40">
        <v>0</v>
      </c>
      <c r="M40">
        <v>0</v>
      </c>
      <c r="N40">
        <v>0</v>
      </c>
      <c r="O40">
        <v>0</v>
      </c>
      <c r="Q40" t="s">
        <v>695</v>
      </c>
    </row>
    <row r="41" spans="1:17">
      <c r="A41" t="s">
        <v>286</v>
      </c>
      <c r="B41" t="s">
        <v>378</v>
      </c>
      <c r="C41" t="s">
        <v>133</v>
      </c>
      <c r="D41" t="s">
        <v>134</v>
      </c>
      <c r="E41" t="s">
        <v>150</v>
      </c>
      <c r="F41" t="s">
        <v>429</v>
      </c>
      <c r="G41" t="s">
        <v>297</v>
      </c>
      <c r="H41">
        <v>2050</v>
      </c>
      <c r="I41">
        <v>116.5</v>
      </c>
      <c r="L41">
        <v>0</v>
      </c>
      <c r="M41">
        <v>0</v>
      </c>
      <c r="N41">
        <v>0</v>
      </c>
      <c r="O41">
        <v>0</v>
      </c>
      <c r="Q41" t="s">
        <v>695</v>
      </c>
    </row>
    <row r="42" spans="1:17">
      <c r="A42" t="s">
        <v>286</v>
      </c>
      <c r="B42" t="s">
        <v>378</v>
      </c>
      <c r="C42" t="s">
        <v>133</v>
      </c>
      <c r="D42" t="s">
        <v>134</v>
      </c>
      <c r="E42" t="s">
        <v>150</v>
      </c>
      <c r="F42" t="s">
        <v>429</v>
      </c>
      <c r="G42" t="s">
        <v>297</v>
      </c>
      <c r="H42">
        <v>2055</v>
      </c>
      <c r="I42">
        <v>116.5</v>
      </c>
      <c r="L42">
        <v>0</v>
      </c>
      <c r="M42">
        <v>0</v>
      </c>
      <c r="N42">
        <v>0</v>
      </c>
      <c r="O42">
        <v>0</v>
      </c>
      <c r="Q42" t="s">
        <v>695</v>
      </c>
    </row>
    <row r="43" spans="1:17">
      <c r="A43" t="s">
        <v>286</v>
      </c>
      <c r="B43" t="s">
        <v>378</v>
      </c>
      <c r="C43" t="s">
        <v>133</v>
      </c>
      <c r="D43" t="s">
        <v>134</v>
      </c>
      <c r="E43" t="s">
        <v>150</v>
      </c>
      <c r="F43" t="s">
        <v>429</v>
      </c>
      <c r="G43" t="s">
        <v>297</v>
      </c>
      <c r="H43">
        <v>2060</v>
      </c>
      <c r="I43">
        <v>116.5</v>
      </c>
      <c r="L43">
        <v>0</v>
      </c>
      <c r="M43">
        <v>0</v>
      </c>
      <c r="N43">
        <v>0</v>
      </c>
      <c r="O43">
        <v>0</v>
      </c>
      <c r="Q43" t="s">
        <v>695</v>
      </c>
    </row>
    <row r="44" spans="1:17">
      <c r="A44" t="s">
        <v>286</v>
      </c>
      <c r="B44" t="s">
        <v>378</v>
      </c>
      <c r="C44" t="s">
        <v>147</v>
      </c>
      <c r="D44" t="s">
        <v>148</v>
      </c>
      <c r="E44" t="s">
        <v>150</v>
      </c>
      <c r="F44" t="s">
        <v>429</v>
      </c>
      <c r="G44" t="s">
        <v>297</v>
      </c>
      <c r="H44">
        <v>2030</v>
      </c>
      <c r="I44">
        <v>2.33</v>
      </c>
      <c r="L44">
        <v>0</v>
      </c>
      <c r="M44">
        <v>0</v>
      </c>
      <c r="N44">
        <v>0</v>
      </c>
      <c r="O44">
        <v>0</v>
      </c>
      <c r="Q44" t="s">
        <v>695</v>
      </c>
    </row>
    <row r="45" spans="1:17">
      <c r="A45" t="s">
        <v>286</v>
      </c>
      <c r="B45" t="s">
        <v>378</v>
      </c>
      <c r="C45" t="s">
        <v>147</v>
      </c>
      <c r="D45" t="s">
        <v>148</v>
      </c>
      <c r="E45" t="s">
        <v>150</v>
      </c>
      <c r="F45" t="s">
        <v>429</v>
      </c>
      <c r="G45" t="s">
        <v>297</v>
      </c>
      <c r="H45">
        <v>2035</v>
      </c>
      <c r="I45">
        <v>4.66</v>
      </c>
      <c r="L45">
        <v>0</v>
      </c>
      <c r="M45">
        <v>0</v>
      </c>
      <c r="N45">
        <v>0</v>
      </c>
      <c r="O45">
        <v>0</v>
      </c>
      <c r="Q45" t="s">
        <v>695</v>
      </c>
    </row>
    <row r="46" spans="1:17">
      <c r="A46" t="s">
        <v>286</v>
      </c>
      <c r="B46" t="s">
        <v>378</v>
      </c>
      <c r="C46" t="s">
        <v>147</v>
      </c>
      <c r="D46" t="s">
        <v>148</v>
      </c>
      <c r="E46" t="s">
        <v>150</v>
      </c>
      <c r="F46" t="s">
        <v>429</v>
      </c>
      <c r="G46" t="s">
        <v>297</v>
      </c>
      <c r="H46">
        <v>2040</v>
      </c>
      <c r="I46">
        <v>22.135000000000002</v>
      </c>
      <c r="L46">
        <v>0</v>
      </c>
      <c r="M46">
        <v>0</v>
      </c>
      <c r="N46">
        <v>0</v>
      </c>
      <c r="O46">
        <v>0</v>
      </c>
      <c r="Q46" t="s">
        <v>695</v>
      </c>
    </row>
    <row r="47" spans="1:17">
      <c r="A47" t="s">
        <v>286</v>
      </c>
      <c r="B47" t="s">
        <v>378</v>
      </c>
      <c r="C47" t="s">
        <v>147</v>
      </c>
      <c r="D47" t="s">
        <v>148</v>
      </c>
      <c r="E47" t="s">
        <v>150</v>
      </c>
      <c r="F47" t="s">
        <v>429</v>
      </c>
      <c r="G47" t="s">
        <v>297</v>
      </c>
      <c r="H47">
        <v>2045</v>
      </c>
      <c r="I47">
        <v>45.435000000000002</v>
      </c>
      <c r="L47">
        <v>0</v>
      </c>
      <c r="M47">
        <v>0</v>
      </c>
      <c r="N47">
        <v>0</v>
      </c>
      <c r="O47">
        <v>0</v>
      </c>
      <c r="Q47" t="s">
        <v>695</v>
      </c>
    </row>
    <row r="48" spans="1:17">
      <c r="A48" t="s">
        <v>286</v>
      </c>
      <c r="B48" t="s">
        <v>378</v>
      </c>
      <c r="C48" t="s">
        <v>147</v>
      </c>
      <c r="D48" t="s">
        <v>148</v>
      </c>
      <c r="E48" t="s">
        <v>150</v>
      </c>
      <c r="F48" t="s">
        <v>429</v>
      </c>
      <c r="G48" t="s">
        <v>297</v>
      </c>
      <c r="H48">
        <v>2050</v>
      </c>
      <c r="I48">
        <v>61.745000000000005</v>
      </c>
      <c r="L48">
        <v>0</v>
      </c>
      <c r="M48">
        <v>0</v>
      </c>
      <c r="N48">
        <v>0</v>
      </c>
      <c r="O48">
        <v>0</v>
      </c>
      <c r="Q48" t="s">
        <v>695</v>
      </c>
    </row>
    <row r="49" spans="1:17">
      <c r="A49" t="s">
        <v>286</v>
      </c>
      <c r="B49" t="s">
        <v>378</v>
      </c>
      <c r="C49" t="s">
        <v>147</v>
      </c>
      <c r="D49" t="s">
        <v>148</v>
      </c>
      <c r="E49" t="s">
        <v>150</v>
      </c>
      <c r="F49" t="s">
        <v>429</v>
      </c>
      <c r="G49" t="s">
        <v>297</v>
      </c>
      <c r="H49">
        <v>2055</v>
      </c>
      <c r="I49">
        <v>62.910000000000004</v>
      </c>
      <c r="L49">
        <v>0</v>
      </c>
      <c r="M49">
        <v>0</v>
      </c>
      <c r="N49">
        <v>0</v>
      </c>
      <c r="O49">
        <v>0</v>
      </c>
      <c r="Q49" t="s">
        <v>695</v>
      </c>
    </row>
    <row r="50" spans="1:17">
      <c r="A50" t="s">
        <v>286</v>
      </c>
      <c r="B50" t="s">
        <v>378</v>
      </c>
      <c r="C50" t="s">
        <v>147</v>
      </c>
      <c r="D50" t="s">
        <v>148</v>
      </c>
      <c r="E50" t="s">
        <v>150</v>
      </c>
      <c r="F50" t="s">
        <v>429</v>
      </c>
      <c r="G50" t="s">
        <v>297</v>
      </c>
      <c r="H50">
        <v>2060</v>
      </c>
      <c r="I50">
        <v>62.910000000000004</v>
      </c>
      <c r="L50">
        <v>0</v>
      </c>
      <c r="M50">
        <v>0</v>
      </c>
      <c r="N50">
        <v>0</v>
      </c>
      <c r="O50">
        <v>0</v>
      </c>
      <c r="Q50" t="s">
        <v>695</v>
      </c>
    </row>
    <row r="51" spans="1:17">
      <c r="A51" t="s">
        <v>286</v>
      </c>
      <c r="B51" t="s">
        <v>378</v>
      </c>
      <c r="C51" t="s">
        <v>121</v>
      </c>
      <c r="D51" t="s">
        <v>122</v>
      </c>
      <c r="E51" t="s">
        <v>150</v>
      </c>
      <c r="F51" t="s">
        <v>429</v>
      </c>
      <c r="G51" t="s">
        <v>308</v>
      </c>
      <c r="H51">
        <v>2030</v>
      </c>
      <c r="I51">
        <f>I58+I65</f>
        <v>73.394999999999996</v>
      </c>
      <c r="L51">
        <v>0</v>
      </c>
      <c r="M51">
        <v>0</v>
      </c>
      <c r="N51">
        <v>0</v>
      </c>
      <c r="O51">
        <v>0</v>
      </c>
      <c r="Q51" t="s">
        <v>695</v>
      </c>
    </row>
    <row r="52" spans="1:17">
      <c r="A52" t="s">
        <v>286</v>
      </c>
      <c r="B52" t="s">
        <v>378</v>
      </c>
      <c r="C52" t="s">
        <v>121</v>
      </c>
      <c r="D52" t="s">
        <v>122</v>
      </c>
      <c r="E52" t="s">
        <v>150</v>
      </c>
      <c r="F52" t="s">
        <v>429</v>
      </c>
      <c r="G52" t="s">
        <v>308</v>
      </c>
      <c r="H52">
        <v>2035</v>
      </c>
      <c r="I52">
        <f t="shared" ref="I52:I57" si="2">I59+I66</f>
        <v>93.2</v>
      </c>
      <c r="L52">
        <v>0</v>
      </c>
      <c r="M52">
        <v>0</v>
      </c>
      <c r="N52">
        <v>0</v>
      </c>
      <c r="O52">
        <v>0</v>
      </c>
      <c r="Q52" t="s">
        <v>695</v>
      </c>
    </row>
    <row r="53" spans="1:17">
      <c r="A53" t="s">
        <v>286</v>
      </c>
      <c r="B53" t="s">
        <v>378</v>
      </c>
      <c r="C53" t="s">
        <v>121</v>
      </c>
      <c r="D53" t="s">
        <v>122</v>
      </c>
      <c r="E53" t="s">
        <v>150</v>
      </c>
      <c r="F53" t="s">
        <v>429</v>
      </c>
      <c r="G53" t="s">
        <v>308</v>
      </c>
      <c r="H53">
        <v>2040</v>
      </c>
      <c r="I53">
        <f t="shared" si="2"/>
        <v>110.675</v>
      </c>
      <c r="L53">
        <v>0</v>
      </c>
      <c r="M53">
        <v>0</v>
      </c>
      <c r="N53">
        <v>0</v>
      </c>
      <c r="O53">
        <v>0</v>
      </c>
      <c r="Q53" t="s">
        <v>695</v>
      </c>
    </row>
    <row r="54" spans="1:17">
      <c r="A54" t="s">
        <v>286</v>
      </c>
      <c r="B54" t="s">
        <v>378</v>
      </c>
      <c r="C54" t="s">
        <v>121</v>
      </c>
      <c r="D54" t="s">
        <v>122</v>
      </c>
      <c r="E54" t="s">
        <v>150</v>
      </c>
      <c r="F54" t="s">
        <v>429</v>
      </c>
      <c r="G54" t="s">
        <v>308</v>
      </c>
      <c r="H54">
        <v>2045</v>
      </c>
      <c r="I54">
        <f t="shared" si="2"/>
        <v>118.83</v>
      </c>
      <c r="L54">
        <v>0</v>
      </c>
      <c r="M54">
        <v>0</v>
      </c>
      <c r="N54">
        <v>0</v>
      </c>
      <c r="O54">
        <v>0</v>
      </c>
      <c r="Q54" t="s">
        <v>695</v>
      </c>
    </row>
    <row r="55" spans="1:17">
      <c r="A55" t="s">
        <v>286</v>
      </c>
      <c r="B55" t="s">
        <v>378</v>
      </c>
      <c r="C55" t="s">
        <v>121</v>
      </c>
      <c r="D55" t="s">
        <v>122</v>
      </c>
      <c r="E55" t="s">
        <v>150</v>
      </c>
      <c r="F55" t="s">
        <v>429</v>
      </c>
      <c r="G55" t="s">
        <v>308</v>
      </c>
      <c r="H55">
        <v>2050</v>
      </c>
      <c r="I55">
        <f t="shared" si="2"/>
        <v>119.995</v>
      </c>
      <c r="L55">
        <v>0</v>
      </c>
      <c r="M55">
        <v>0</v>
      </c>
      <c r="N55">
        <v>0</v>
      </c>
      <c r="O55">
        <v>0</v>
      </c>
      <c r="Q55" t="s">
        <v>695</v>
      </c>
    </row>
    <row r="56" spans="1:17">
      <c r="A56" t="s">
        <v>286</v>
      </c>
      <c r="B56" t="s">
        <v>378</v>
      </c>
      <c r="C56" t="s">
        <v>121</v>
      </c>
      <c r="D56" t="s">
        <v>122</v>
      </c>
      <c r="E56" t="s">
        <v>150</v>
      </c>
      <c r="F56" t="s">
        <v>429</v>
      </c>
      <c r="G56" t="s">
        <v>308</v>
      </c>
      <c r="H56">
        <v>2055</v>
      </c>
      <c r="I56">
        <f t="shared" si="2"/>
        <v>125.82000000000001</v>
      </c>
      <c r="L56">
        <v>0</v>
      </c>
      <c r="M56">
        <v>0</v>
      </c>
      <c r="N56">
        <v>0</v>
      </c>
      <c r="O56">
        <v>0</v>
      </c>
      <c r="Q56" t="s">
        <v>695</v>
      </c>
    </row>
    <row r="57" spans="1:17">
      <c r="A57" t="s">
        <v>286</v>
      </c>
      <c r="B57" t="s">
        <v>378</v>
      </c>
      <c r="C57" t="s">
        <v>121</v>
      </c>
      <c r="D57" t="s">
        <v>122</v>
      </c>
      <c r="E57" t="s">
        <v>150</v>
      </c>
      <c r="F57" t="s">
        <v>429</v>
      </c>
      <c r="G57" t="s">
        <v>308</v>
      </c>
      <c r="H57">
        <v>2060</v>
      </c>
      <c r="I57">
        <f t="shared" si="2"/>
        <v>126.985</v>
      </c>
      <c r="L57">
        <v>0</v>
      </c>
      <c r="M57">
        <v>0</v>
      </c>
      <c r="N57">
        <v>0</v>
      </c>
      <c r="O57">
        <v>0</v>
      </c>
      <c r="Q57" t="s">
        <v>695</v>
      </c>
    </row>
    <row r="58" spans="1:17">
      <c r="A58" t="s">
        <v>286</v>
      </c>
      <c r="B58" t="s">
        <v>378</v>
      </c>
      <c r="C58" t="s">
        <v>133</v>
      </c>
      <c r="D58" t="s">
        <v>134</v>
      </c>
      <c r="E58" t="s">
        <v>150</v>
      </c>
      <c r="F58" t="s">
        <v>429</v>
      </c>
      <c r="G58" t="s">
        <v>308</v>
      </c>
      <c r="H58">
        <v>2030</v>
      </c>
      <c r="I58">
        <v>71.064999999999998</v>
      </c>
      <c r="L58">
        <v>0</v>
      </c>
      <c r="M58">
        <v>0</v>
      </c>
      <c r="N58">
        <v>0</v>
      </c>
      <c r="O58">
        <v>0</v>
      </c>
      <c r="Q58" t="s">
        <v>695</v>
      </c>
    </row>
    <row r="59" spans="1:17">
      <c r="A59" t="s">
        <v>286</v>
      </c>
      <c r="B59" t="s">
        <v>378</v>
      </c>
      <c r="C59" t="s">
        <v>133</v>
      </c>
      <c r="D59" t="s">
        <v>134</v>
      </c>
      <c r="E59" t="s">
        <v>150</v>
      </c>
      <c r="F59" t="s">
        <v>429</v>
      </c>
      <c r="G59" t="s">
        <v>308</v>
      </c>
      <c r="H59">
        <v>2035</v>
      </c>
      <c r="I59">
        <v>90.87</v>
      </c>
      <c r="L59">
        <v>0</v>
      </c>
      <c r="M59">
        <v>0</v>
      </c>
      <c r="N59">
        <v>0</v>
      </c>
      <c r="O59">
        <v>0</v>
      </c>
      <c r="Q59" t="s">
        <v>695</v>
      </c>
    </row>
    <row r="60" spans="1:17">
      <c r="A60" t="s">
        <v>286</v>
      </c>
      <c r="B60" t="s">
        <v>378</v>
      </c>
      <c r="C60" t="s">
        <v>133</v>
      </c>
      <c r="D60" t="s">
        <v>134</v>
      </c>
      <c r="E60" t="s">
        <v>150</v>
      </c>
      <c r="F60" t="s">
        <v>429</v>
      </c>
      <c r="G60" t="s">
        <v>308</v>
      </c>
      <c r="H60">
        <v>2040</v>
      </c>
      <c r="I60">
        <v>110.675</v>
      </c>
      <c r="L60">
        <v>0</v>
      </c>
      <c r="M60">
        <v>0</v>
      </c>
      <c r="N60">
        <v>0</v>
      </c>
      <c r="O60">
        <v>0</v>
      </c>
      <c r="Q60" t="s">
        <v>695</v>
      </c>
    </row>
    <row r="61" spans="1:17">
      <c r="A61" t="s">
        <v>286</v>
      </c>
      <c r="B61" t="s">
        <v>378</v>
      </c>
      <c r="C61" t="s">
        <v>133</v>
      </c>
      <c r="D61" t="s">
        <v>134</v>
      </c>
      <c r="E61" t="s">
        <v>150</v>
      </c>
      <c r="F61" t="s">
        <v>429</v>
      </c>
      <c r="G61" t="s">
        <v>308</v>
      </c>
      <c r="H61">
        <v>2045</v>
      </c>
      <c r="I61">
        <v>118.83</v>
      </c>
      <c r="L61">
        <v>0</v>
      </c>
      <c r="M61">
        <v>0</v>
      </c>
      <c r="N61">
        <v>0</v>
      </c>
      <c r="O61">
        <v>0</v>
      </c>
      <c r="Q61" t="s">
        <v>695</v>
      </c>
    </row>
    <row r="62" spans="1:17">
      <c r="A62" t="s">
        <v>286</v>
      </c>
      <c r="B62" t="s">
        <v>378</v>
      </c>
      <c r="C62" t="s">
        <v>133</v>
      </c>
      <c r="D62" t="s">
        <v>134</v>
      </c>
      <c r="E62" t="s">
        <v>150</v>
      </c>
      <c r="F62" t="s">
        <v>429</v>
      </c>
      <c r="G62" t="s">
        <v>308</v>
      </c>
      <c r="H62">
        <v>2050</v>
      </c>
      <c r="I62">
        <v>119.995</v>
      </c>
      <c r="L62">
        <v>0</v>
      </c>
      <c r="M62">
        <v>0</v>
      </c>
      <c r="N62">
        <v>0</v>
      </c>
      <c r="O62">
        <v>0</v>
      </c>
      <c r="Q62" t="s">
        <v>695</v>
      </c>
    </row>
    <row r="63" spans="1:17">
      <c r="A63" t="s">
        <v>286</v>
      </c>
      <c r="B63" t="s">
        <v>378</v>
      </c>
      <c r="C63" t="s">
        <v>133</v>
      </c>
      <c r="D63" t="s">
        <v>134</v>
      </c>
      <c r="E63" t="s">
        <v>150</v>
      </c>
      <c r="F63" t="s">
        <v>429</v>
      </c>
      <c r="G63" t="s">
        <v>308</v>
      </c>
      <c r="H63">
        <v>2055</v>
      </c>
      <c r="I63">
        <v>125.82000000000001</v>
      </c>
      <c r="L63">
        <v>0</v>
      </c>
      <c r="M63">
        <v>0</v>
      </c>
      <c r="N63">
        <v>0</v>
      </c>
      <c r="O63">
        <v>0</v>
      </c>
      <c r="Q63" t="s">
        <v>695</v>
      </c>
    </row>
    <row r="64" spans="1:17">
      <c r="A64" t="s">
        <v>286</v>
      </c>
      <c r="B64" t="s">
        <v>378</v>
      </c>
      <c r="C64" t="s">
        <v>133</v>
      </c>
      <c r="D64" t="s">
        <v>134</v>
      </c>
      <c r="E64" t="s">
        <v>150</v>
      </c>
      <c r="F64" t="s">
        <v>429</v>
      </c>
      <c r="G64" t="s">
        <v>308</v>
      </c>
      <c r="H64">
        <v>2060</v>
      </c>
      <c r="I64">
        <v>126.985</v>
      </c>
      <c r="L64">
        <v>0</v>
      </c>
      <c r="M64">
        <v>0</v>
      </c>
      <c r="N64">
        <v>0</v>
      </c>
      <c r="O64">
        <v>0</v>
      </c>
      <c r="Q64" t="s">
        <v>695</v>
      </c>
    </row>
    <row r="65" spans="1:17">
      <c r="A65" t="s">
        <v>286</v>
      </c>
      <c r="B65" t="s">
        <v>378</v>
      </c>
      <c r="C65" t="s">
        <v>147</v>
      </c>
      <c r="D65" t="s">
        <v>148</v>
      </c>
      <c r="E65" t="s">
        <v>150</v>
      </c>
      <c r="F65" t="s">
        <v>429</v>
      </c>
      <c r="G65" t="s">
        <v>308</v>
      </c>
      <c r="H65">
        <v>2030</v>
      </c>
      <c r="I65">
        <v>2.33</v>
      </c>
      <c r="L65">
        <v>0</v>
      </c>
      <c r="M65">
        <v>0</v>
      </c>
      <c r="N65">
        <v>0</v>
      </c>
      <c r="O65">
        <v>0</v>
      </c>
      <c r="Q65" t="s">
        <v>695</v>
      </c>
    </row>
    <row r="66" spans="1:17">
      <c r="A66" t="s">
        <v>286</v>
      </c>
      <c r="B66" t="s">
        <v>378</v>
      </c>
      <c r="C66" t="s">
        <v>147</v>
      </c>
      <c r="D66" t="s">
        <v>148</v>
      </c>
      <c r="E66" t="s">
        <v>150</v>
      </c>
      <c r="F66" t="s">
        <v>429</v>
      </c>
      <c r="G66" t="s">
        <v>308</v>
      </c>
      <c r="H66">
        <v>2035</v>
      </c>
      <c r="I66">
        <v>2.33</v>
      </c>
      <c r="L66">
        <v>0</v>
      </c>
      <c r="M66">
        <v>0</v>
      </c>
      <c r="N66">
        <v>0</v>
      </c>
      <c r="O66">
        <v>0</v>
      </c>
      <c r="Q66" t="s">
        <v>695</v>
      </c>
    </row>
    <row r="67" spans="1:17">
      <c r="A67" t="s">
        <v>286</v>
      </c>
      <c r="B67" t="s">
        <v>378</v>
      </c>
      <c r="C67" t="s">
        <v>147</v>
      </c>
      <c r="D67" t="s">
        <v>148</v>
      </c>
      <c r="E67" t="s">
        <v>150</v>
      </c>
      <c r="F67" t="s">
        <v>429</v>
      </c>
      <c r="G67" t="s">
        <v>308</v>
      </c>
      <c r="H67">
        <v>2040</v>
      </c>
      <c r="I67">
        <v>0</v>
      </c>
      <c r="L67">
        <v>0</v>
      </c>
      <c r="M67">
        <v>0</v>
      </c>
      <c r="N67">
        <v>0</v>
      </c>
      <c r="O67">
        <v>0</v>
      </c>
      <c r="Q67" t="s">
        <v>695</v>
      </c>
    </row>
    <row r="68" spans="1:17">
      <c r="A68" t="s">
        <v>286</v>
      </c>
      <c r="B68" t="s">
        <v>378</v>
      </c>
      <c r="C68" t="s">
        <v>147</v>
      </c>
      <c r="D68" t="s">
        <v>148</v>
      </c>
      <c r="E68" t="s">
        <v>150</v>
      </c>
      <c r="F68" t="s">
        <v>429</v>
      </c>
      <c r="G68" t="s">
        <v>308</v>
      </c>
      <c r="H68">
        <v>2045</v>
      </c>
      <c r="I68">
        <v>0</v>
      </c>
      <c r="L68">
        <v>0</v>
      </c>
      <c r="M68">
        <v>0</v>
      </c>
      <c r="N68">
        <v>0</v>
      </c>
      <c r="O68">
        <v>0</v>
      </c>
      <c r="Q68" t="s">
        <v>695</v>
      </c>
    </row>
    <row r="69" spans="1:17">
      <c r="A69" t="s">
        <v>286</v>
      </c>
      <c r="B69" t="s">
        <v>378</v>
      </c>
      <c r="C69" t="s">
        <v>147</v>
      </c>
      <c r="D69" t="s">
        <v>148</v>
      </c>
      <c r="E69" t="s">
        <v>150</v>
      </c>
      <c r="F69" t="s">
        <v>429</v>
      </c>
      <c r="G69" t="s">
        <v>308</v>
      </c>
      <c r="H69">
        <v>2050</v>
      </c>
      <c r="I69">
        <v>0</v>
      </c>
      <c r="L69">
        <v>0</v>
      </c>
      <c r="M69">
        <v>0</v>
      </c>
      <c r="N69">
        <v>0</v>
      </c>
      <c r="O69">
        <v>0</v>
      </c>
      <c r="Q69" t="s">
        <v>695</v>
      </c>
    </row>
    <row r="70" spans="1:17">
      <c r="A70" t="s">
        <v>286</v>
      </c>
      <c r="B70" t="s">
        <v>378</v>
      </c>
      <c r="C70" t="s">
        <v>147</v>
      </c>
      <c r="D70" t="s">
        <v>148</v>
      </c>
      <c r="E70" t="s">
        <v>150</v>
      </c>
      <c r="F70" t="s">
        <v>429</v>
      </c>
      <c r="G70" t="s">
        <v>308</v>
      </c>
      <c r="H70">
        <v>2055</v>
      </c>
      <c r="I70">
        <v>0</v>
      </c>
      <c r="L70">
        <v>0</v>
      </c>
      <c r="M70">
        <v>0</v>
      </c>
      <c r="N70">
        <v>0</v>
      </c>
      <c r="O70">
        <v>0</v>
      </c>
      <c r="Q70" t="s">
        <v>695</v>
      </c>
    </row>
    <row r="71" spans="1:17">
      <c r="A71" t="s">
        <v>286</v>
      </c>
      <c r="B71" t="s">
        <v>378</v>
      </c>
      <c r="C71" t="s">
        <v>147</v>
      </c>
      <c r="D71" t="s">
        <v>148</v>
      </c>
      <c r="E71" t="s">
        <v>150</v>
      </c>
      <c r="F71" t="s">
        <v>429</v>
      </c>
      <c r="G71" t="s">
        <v>308</v>
      </c>
      <c r="H71">
        <v>2060</v>
      </c>
      <c r="I71">
        <v>0</v>
      </c>
      <c r="L71">
        <v>0</v>
      </c>
      <c r="M71">
        <v>0</v>
      </c>
      <c r="N71">
        <v>0</v>
      </c>
      <c r="O71">
        <v>0</v>
      </c>
      <c r="Q71" t="s">
        <v>695</v>
      </c>
    </row>
    <row r="72" spans="1:17">
      <c r="A72" t="s">
        <v>286</v>
      </c>
      <c r="B72" t="s">
        <v>378</v>
      </c>
      <c r="C72" t="s">
        <v>121</v>
      </c>
      <c r="D72" t="s">
        <v>122</v>
      </c>
      <c r="E72" t="s">
        <v>150</v>
      </c>
      <c r="F72" t="s">
        <v>429</v>
      </c>
      <c r="G72" t="s">
        <v>644</v>
      </c>
      <c r="H72">
        <v>2030</v>
      </c>
      <c r="I72">
        <f>I79+I86</f>
        <v>74.56</v>
      </c>
      <c r="L72">
        <v>0</v>
      </c>
      <c r="M72">
        <v>0</v>
      </c>
      <c r="N72">
        <v>0</v>
      </c>
      <c r="O72">
        <v>0</v>
      </c>
      <c r="Q72" t="s">
        <v>695</v>
      </c>
    </row>
    <row r="73" spans="1:17">
      <c r="A73" t="s">
        <v>286</v>
      </c>
      <c r="B73" t="s">
        <v>378</v>
      </c>
      <c r="C73" t="s">
        <v>121</v>
      </c>
      <c r="D73" t="s">
        <v>122</v>
      </c>
      <c r="E73" t="s">
        <v>150</v>
      </c>
      <c r="F73" t="s">
        <v>429</v>
      </c>
      <c r="G73" t="s">
        <v>644</v>
      </c>
      <c r="H73">
        <v>2035</v>
      </c>
      <c r="I73">
        <f t="shared" ref="I73:I78" si="3">I80+I87</f>
        <v>111.84</v>
      </c>
      <c r="L73">
        <v>0</v>
      </c>
      <c r="M73">
        <v>0</v>
      </c>
      <c r="N73">
        <v>0</v>
      </c>
      <c r="O73">
        <v>0</v>
      </c>
      <c r="Q73" t="s">
        <v>695</v>
      </c>
    </row>
    <row r="74" spans="1:17">
      <c r="A74" t="s">
        <v>286</v>
      </c>
      <c r="B74" t="s">
        <v>378</v>
      </c>
      <c r="C74" t="s">
        <v>121</v>
      </c>
      <c r="D74" t="s">
        <v>122</v>
      </c>
      <c r="E74" t="s">
        <v>150</v>
      </c>
      <c r="F74" t="s">
        <v>429</v>
      </c>
      <c r="G74" t="s">
        <v>644</v>
      </c>
      <c r="H74">
        <v>2040</v>
      </c>
      <c r="I74">
        <f t="shared" si="3"/>
        <v>157.27500000000001</v>
      </c>
      <c r="L74">
        <v>0</v>
      </c>
      <c r="M74">
        <v>0</v>
      </c>
      <c r="N74">
        <v>0</v>
      </c>
      <c r="O74">
        <v>0</v>
      </c>
      <c r="Q74" t="s">
        <v>695</v>
      </c>
    </row>
    <row r="75" spans="1:17">
      <c r="A75" t="s">
        <v>286</v>
      </c>
      <c r="B75" t="s">
        <v>378</v>
      </c>
      <c r="C75" t="s">
        <v>121</v>
      </c>
      <c r="D75" t="s">
        <v>122</v>
      </c>
      <c r="E75" t="s">
        <v>150</v>
      </c>
      <c r="F75" t="s">
        <v>429</v>
      </c>
      <c r="G75" t="s">
        <v>644</v>
      </c>
      <c r="H75">
        <v>2045</v>
      </c>
      <c r="I75">
        <f t="shared" si="3"/>
        <v>199.215</v>
      </c>
      <c r="L75">
        <v>0</v>
      </c>
      <c r="M75">
        <v>0</v>
      </c>
      <c r="N75">
        <v>0</v>
      </c>
      <c r="O75">
        <v>0</v>
      </c>
      <c r="Q75" t="s">
        <v>695</v>
      </c>
    </row>
    <row r="76" spans="1:17">
      <c r="A76" t="s">
        <v>286</v>
      </c>
      <c r="B76" t="s">
        <v>378</v>
      </c>
      <c r="C76" t="s">
        <v>121</v>
      </c>
      <c r="D76" t="s">
        <v>122</v>
      </c>
      <c r="E76" t="s">
        <v>150</v>
      </c>
      <c r="F76" t="s">
        <v>429</v>
      </c>
      <c r="G76" t="s">
        <v>644</v>
      </c>
      <c r="H76">
        <v>2050</v>
      </c>
      <c r="I76">
        <f t="shared" si="3"/>
        <v>228.34000000000003</v>
      </c>
      <c r="L76">
        <v>0</v>
      </c>
      <c r="M76">
        <v>0</v>
      </c>
      <c r="N76">
        <v>0</v>
      </c>
      <c r="O76">
        <v>0</v>
      </c>
      <c r="Q76" t="s">
        <v>695</v>
      </c>
    </row>
    <row r="77" spans="1:17">
      <c r="A77" t="s">
        <v>286</v>
      </c>
      <c r="B77" t="s">
        <v>378</v>
      </c>
      <c r="C77" t="s">
        <v>121</v>
      </c>
      <c r="D77" t="s">
        <v>122</v>
      </c>
      <c r="E77" t="s">
        <v>150</v>
      </c>
      <c r="F77" t="s">
        <v>429</v>
      </c>
      <c r="G77" t="s">
        <v>644</v>
      </c>
      <c r="H77">
        <v>2055</v>
      </c>
      <c r="I77">
        <f t="shared" si="3"/>
        <v>227.17500000000001</v>
      </c>
      <c r="L77">
        <v>0</v>
      </c>
      <c r="M77">
        <v>0</v>
      </c>
      <c r="N77">
        <v>0</v>
      </c>
      <c r="O77">
        <v>0</v>
      </c>
      <c r="Q77" t="s">
        <v>695</v>
      </c>
    </row>
    <row r="78" spans="1:17">
      <c r="A78" t="s">
        <v>286</v>
      </c>
      <c r="B78" t="s">
        <v>378</v>
      </c>
      <c r="C78" t="s">
        <v>121</v>
      </c>
      <c r="D78" t="s">
        <v>122</v>
      </c>
      <c r="E78" t="s">
        <v>150</v>
      </c>
      <c r="F78" t="s">
        <v>429</v>
      </c>
      <c r="G78" t="s">
        <v>644</v>
      </c>
      <c r="H78">
        <v>2060</v>
      </c>
      <c r="I78">
        <f t="shared" si="3"/>
        <v>230.67000000000002</v>
      </c>
      <c r="L78">
        <v>0</v>
      </c>
      <c r="M78">
        <v>0</v>
      </c>
      <c r="N78">
        <v>0</v>
      </c>
      <c r="O78">
        <v>0</v>
      </c>
      <c r="Q78" t="s">
        <v>695</v>
      </c>
    </row>
    <row r="79" spans="1:17">
      <c r="A79" t="s">
        <v>286</v>
      </c>
      <c r="B79" t="s">
        <v>378</v>
      </c>
      <c r="C79" t="s">
        <v>133</v>
      </c>
      <c r="D79" t="s">
        <v>134</v>
      </c>
      <c r="E79" t="s">
        <v>150</v>
      </c>
      <c r="F79" t="s">
        <v>429</v>
      </c>
      <c r="G79" t="s">
        <v>644</v>
      </c>
      <c r="H79">
        <v>2030</v>
      </c>
      <c r="I79">
        <v>72.23</v>
      </c>
      <c r="L79">
        <v>0</v>
      </c>
      <c r="M79">
        <v>0</v>
      </c>
      <c r="N79">
        <v>0</v>
      </c>
      <c r="O79">
        <v>0</v>
      </c>
      <c r="Q79" t="s">
        <v>695</v>
      </c>
    </row>
    <row r="80" spans="1:17">
      <c r="A80" t="s">
        <v>286</v>
      </c>
      <c r="B80" t="s">
        <v>378</v>
      </c>
      <c r="C80" t="s">
        <v>133</v>
      </c>
      <c r="D80" t="s">
        <v>134</v>
      </c>
      <c r="E80" t="s">
        <v>150</v>
      </c>
      <c r="F80" t="s">
        <v>429</v>
      </c>
      <c r="G80" t="s">
        <v>644</v>
      </c>
      <c r="H80">
        <v>2035</v>
      </c>
      <c r="I80">
        <v>108.345</v>
      </c>
      <c r="L80">
        <v>0</v>
      </c>
      <c r="M80">
        <v>0</v>
      </c>
      <c r="N80">
        <v>0</v>
      </c>
      <c r="O80">
        <v>0</v>
      </c>
      <c r="Q80" t="s">
        <v>695</v>
      </c>
    </row>
    <row r="81" spans="1:17">
      <c r="A81" t="s">
        <v>286</v>
      </c>
      <c r="B81" t="s">
        <v>378</v>
      </c>
      <c r="C81" t="s">
        <v>133</v>
      </c>
      <c r="D81" t="s">
        <v>134</v>
      </c>
      <c r="E81" t="s">
        <v>150</v>
      </c>
      <c r="F81" t="s">
        <v>429</v>
      </c>
      <c r="G81" t="s">
        <v>644</v>
      </c>
      <c r="H81">
        <v>2040</v>
      </c>
      <c r="I81">
        <v>151.45000000000002</v>
      </c>
      <c r="L81">
        <v>0</v>
      </c>
      <c r="M81">
        <v>0</v>
      </c>
      <c r="N81">
        <v>0</v>
      </c>
      <c r="O81">
        <v>0</v>
      </c>
      <c r="Q81" t="s">
        <v>695</v>
      </c>
    </row>
    <row r="82" spans="1:17">
      <c r="A82" t="s">
        <v>286</v>
      </c>
      <c r="B82" t="s">
        <v>378</v>
      </c>
      <c r="C82" t="s">
        <v>133</v>
      </c>
      <c r="D82" t="s">
        <v>134</v>
      </c>
      <c r="E82" t="s">
        <v>150</v>
      </c>
      <c r="F82" t="s">
        <v>429</v>
      </c>
      <c r="G82" t="s">
        <v>644</v>
      </c>
      <c r="H82">
        <v>2045</v>
      </c>
      <c r="I82">
        <v>179.41</v>
      </c>
      <c r="L82">
        <v>0</v>
      </c>
      <c r="M82">
        <v>0</v>
      </c>
      <c r="N82">
        <v>0</v>
      </c>
      <c r="O82">
        <v>0</v>
      </c>
      <c r="Q82" t="s">
        <v>695</v>
      </c>
    </row>
    <row r="83" spans="1:17">
      <c r="A83" t="s">
        <v>286</v>
      </c>
      <c r="B83" t="s">
        <v>378</v>
      </c>
      <c r="C83" t="s">
        <v>133</v>
      </c>
      <c r="D83" t="s">
        <v>134</v>
      </c>
      <c r="E83" t="s">
        <v>150</v>
      </c>
      <c r="F83" t="s">
        <v>429</v>
      </c>
      <c r="G83" t="s">
        <v>644</v>
      </c>
      <c r="H83">
        <v>2050</v>
      </c>
      <c r="I83">
        <v>193.39000000000001</v>
      </c>
      <c r="L83">
        <v>0</v>
      </c>
      <c r="M83">
        <v>0</v>
      </c>
      <c r="N83">
        <v>0</v>
      </c>
      <c r="O83">
        <v>0</v>
      </c>
      <c r="Q83" t="s">
        <v>695</v>
      </c>
    </row>
    <row r="84" spans="1:17">
      <c r="A84" t="s">
        <v>286</v>
      </c>
      <c r="B84" t="s">
        <v>378</v>
      </c>
      <c r="C84" t="s">
        <v>133</v>
      </c>
      <c r="D84" t="s">
        <v>134</v>
      </c>
      <c r="E84" t="s">
        <v>150</v>
      </c>
      <c r="F84" t="s">
        <v>429</v>
      </c>
      <c r="G84" t="s">
        <v>644</v>
      </c>
      <c r="H84">
        <v>2055</v>
      </c>
      <c r="I84">
        <v>189.89500000000001</v>
      </c>
      <c r="L84">
        <v>0</v>
      </c>
      <c r="M84">
        <v>0</v>
      </c>
      <c r="N84">
        <v>0</v>
      </c>
      <c r="O84">
        <v>0</v>
      </c>
      <c r="Q84" t="s">
        <v>695</v>
      </c>
    </row>
    <row r="85" spans="1:17">
      <c r="A85" t="s">
        <v>286</v>
      </c>
      <c r="B85" t="s">
        <v>378</v>
      </c>
      <c r="C85" t="s">
        <v>133</v>
      </c>
      <c r="D85" t="s">
        <v>134</v>
      </c>
      <c r="E85" t="s">
        <v>150</v>
      </c>
      <c r="F85" t="s">
        <v>429</v>
      </c>
      <c r="G85" t="s">
        <v>644</v>
      </c>
      <c r="H85">
        <v>2060</v>
      </c>
      <c r="I85">
        <v>186.4</v>
      </c>
      <c r="L85">
        <v>0</v>
      </c>
      <c r="M85">
        <v>0</v>
      </c>
      <c r="N85">
        <v>0</v>
      </c>
      <c r="O85">
        <v>0</v>
      </c>
      <c r="Q85" t="s">
        <v>695</v>
      </c>
    </row>
    <row r="86" spans="1:17">
      <c r="A86" t="s">
        <v>286</v>
      </c>
      <c r="B86" t="s">
        <v>378</v>
      </c>
      <c r="C86" t="s">
        <v>147</v>
      </c>
      <c r="D86" t="s">
        <v>148</v>
      </c>
      <c r="E86" t="s">
        <v>150</v>
      </c>
      <c r="F86" t="s">
        <v>429</v>
      </c>
      <c r="G86" t="s">
        <v>644</v>
      </c>
      <c r="H86">
        <v>2030</v>
      </c>
      <c r="I86">
        <v>2.33</v>
      </c>
      <c r="L86">
        <v>0</v>
      </c>
      <c r="M86">
        <v>0</v>
      </c>
      <c r="N86">
        <v>0</v>
      </c>
      <c r="O86">
        <v>0</v>
      </c>
      <c r="Q86" t="s">
        <v>695</v>
      </c>
    </row>
    <row r="87" spans="1:17">
      <c r="A87" t="s">
        <v>286</v>
      </c>
      <c r="B87" t="s">
        <v>378</v>
      </c>
      <c r="C87" t="s">
        <v>147</v>
      </c>
      <c r="D87" t="s">
        <v>148</v>
      </c>
      <c r="E87" t="s">
        <v>150</v>
      </c>
      <c r="F87" t="s">
        <v>429</v>
      </c>
      <c r="G87" t="s">
        <v>644</v>
      </c>
      <c r="H87">
        <v>2035</v>
      </c>
      <c r="I87">
        <v>3.4950000000000001</v>
      </c>
      <c r="L87">
        <v>0</v>
      </c>
      <c r="M87">
        <v>0</v>
      </c>
      <c r="N87">
        <v>0</v>
      </c>
      <c r="O87">
        <v>0</v>
      </c>
      <c r="Q87" t="s">
        <v>695</v>
      </c>
    </row>
    <row r="88" spans="1:17">
      <c r="A88" t="s">
        <v>286</v>
      </c>
      <c r="B88" t="s">
        <v>378</v>
      </c>
      <c r="C88" t="s">
        <v>147</v>
      </c>
      <c r="D88" t="s">
        <v>148</v>
      </c>
      <c r="E88" t="s">
        <v>150</v>
      </c>
      <c r="F88" t="s">
        <v>429</v>
      </c>
      <c r="G88" t="s">
        <v>644</v>
      </c>
      <c r="H88">
        <v>2040</v>
      </c>
      <c r="I88">
        <v>5.8250000000000002</v>
      </c>
      <c r="L88">
        <v>0</v>
      </c>
      <c r="M88">
        <v>0</v>
      </c>
      <c r="N88">
        <v>0</v>
      </c>
      <c r="O88">
        <v>0</v>
      </c>
      <c r="Q88" t="s">
        <v>695</v>
      </c>
    </row>
    <row r="89" spans="1:17">
      <c r="A89" t="s">
        <v>286</v>
      </c>
      <c r="B89" t="s">
        <v>378</v>
      </c>
      <c r="C89" t="s">
        <v>147</v>
      </c>
      <c r="D89" t="s">
        <v>148</v>
      </c>
      <c r="E89" t="s">
        <v>150</v>
      </c>
      <c r="F89" t="s">
        <v>429</v>
      </c>
      <c r="G89" t="s">
        <v>644</v>
      </c>
      <c r="H89">
        <v>2045</v>
      </c>
      <c r="I89">
        <v>19.805</v>
      </c>
      <c r="L89">
        <v>0</v>
      </c>
      <c r="M89">
        <v>0</v>
      </c>
      <c r="N89">
        <v>0</v>
      </c>
      <c r="O89">
        <v>0</v>
      </c>
      <c r="Q89" t="s">
        <v>695</v>
      </c>
    </row>
    <row r="90" spans="1:17">
      <c r="A90" t="s">
        <v>286</v>
      </c>
      <c r="B90" t="s">
        <v>378</v>
      </c>
      <c r="C90" t="s">
        <v>147</v>
      </c>
      <c r="D90" t="s">
        <v>148</v>
      </c>
      <c r="E90" t="s">
        <v>150</v>
      </c>
      <c r="F90" t="s">
        <v>429</v>
      </c>
      <c r="G90" t="s">
        <v>644</v>
      </c>
      <c r="H90">
        <v>2050</v>
      </c>
      <c r="I90">
        <v>34.950000000000003</v>
      </c>
      <c r="L90">
        <v>0</v>
      </c>
      <c r="M90">
        <v>0</v>
      </c>
      <c r="N90">
        <v>0</v>
      </c>
      <c r="O90">
        <v>0</v>
      </c>
      <c r="Q90" t="s">
        <v>695</v>
      </c>
    </row>
    <row r="91" spans="1:17">
      <c r="A91" t="s">
        <v>286</v>
      </c>
      <c r="B91" t="s">
        <v>378</v>
      </c>
      <c r="C91" t="s">
        <v>147</v>
      </c>
      <c r="D91" t="s">
        <v>148</v>
      </c>
      <c r="E91" t="s">
        <v>150</v>
      </c>
      <c r="F91" t="s">
        <v>429</v>
      </c>
      <c r="G91" t="s">
        <v>644</v>
      </c>
      <c r="H91">
        <v>2055</v>
      </c>
      <c r="I91">
        <v>37.28</v>
      </c>
      <c r="L91">
        <v>0</v>
      </c>
      <c r="M91">
        <v>0</v>
      </c>
      <c r="N91">
        <v>0</v>
      </c>
      <c r="O91">
        <v>0</v>
      </c>
      <c r="Q91" t="s">
        <v>695</v>
      </c>
    </row>
    <row r="92" spans="1:17">
      <c r="A92" t="s">
        <v>286</v>
      </c>
      <c r="B92" t="s">
        <v>378</v>
      </c>
      <c r="C92" t="s">
        <v>147</v>
      </c>
      <c r="D92" t="s">
        <v>148</v>
      </c>
      <c r="E92" t="s">
        <v>150</v>
      </c>
      <c r="F92" t="s">
        <v>429</v>
      </c>
      <c r="G92" t="s">
        <v>644</v>
      </c>
      <c r="H92">
        <v>2060</v>
      </c>
      <c r="I92">
        <v>44.27</v>
      </c>
      <c r="L92">
        <v>0</v>
      </c>
      <c r="M92">
        <v>0</v>
      </c>
      <c r="N92">
        <v>0</v>
      </c>
      <c r="O92">
        <v>0</v>
      </c>
      <c r="Q92" t="s">
        <v>695</v>
      </c>
    </row>
    <row r="93" spans="1:17">
      <c r="A93" t="s">
        <v>286</v>
      </c>
      <c r="B93" t="s">
        <v>378</v>
      </c>
      <c r="C93" t="s">
        <v>172</v>
      </c>
      <c r="D93" t="s">
        <v>173</v>
      </c>
      <c r="E93" t="s">
        <v>150</v>
      </c>
      <c r="F93" t="s">
        <v>429</v>
      </c>
      <c r="G93" t="s">
        <v>287</v>
      </c>
      <c r="H93">
        <v>2030</v>
      </c>
      <c r="I93">
        <f>I100+I107</f>
        <v>7.3224999999999998</v>
      </c>
      <c r="L93">
        <v>0</v>
      </c>
      <c r="M93">
        <v>0</v>
      </c>
      <c r="N93">
        <v>0</v>
      </c>
      <c r="O93">
        <v>0</v>
      </c>
      <c r="Q93" t="s">
        <v>695</v>
      </c>
    </row>
    <row r="94" spans="1:17">
      <c r="A94" t="s">
        <v>286</v>
      </c>
      <c r="B94" t="s">
        <v>378</v>
      </c>
      <c r="C94" t="s">
        <v>172</v>
      </c>
      <c r="D94" t="s">
        <v>173</v>
      </c>
      <c r="E94" t="s">
        <v>150</v>
      </c>
      <c r="F94" t="s">
        <v>429</v>
      </c>
      <c r="G94" t="s">
        <v>287</v>
      </c>
      <c r="H94">
        <v>2035</v>
      </c>
      <c r="I94">
        <f t="shared" ref="I94:I99" si="4">I101+I108</f>
        <v>8.6999999999999993</v>
      </c>
      <c r="L94">
        <v>0</v>
      </c>
      <c r="M94">
        <v>0</v>
      </c>
      <c r="N94">
        <v>0</v>
      </c>
      <c r="O94">
        <v>0</v>
      </c>
      <c r="Q94" t="s">
        <v>695</v>
      </c>
    </row>
    <row r="95" spans="1:17">
      <c r="A95" t="s">
        <v>286</v>
      </c>
      <c r="B95" t="s">
        <v>378</v>
      </c>
      <c r="C95" t="s">
        <v>172</v>
      </c>
      <c r="D95" t="s">
        <v>173</v>
      </c>
      <c r="E95" t="s">
        <v>150</v>
      </c>
      <c r="F95" t="s">
        <v>429</v>
      </c>
      <c r="G95" t="s">
        <v>287</v>
      </c>
      <c r="H95">
        <v>2040</v>
      </c>
      <c r="I95">
        <f t="shared" si="4"/>
        <v>9.6424999999999983</v>
      </c>
      <c r="L95">
        <v>0</v>
      </c>
      <c r="M95">
        <v>0</v>
      </c>
      <c r="N95">
        <v>0</v>
      </c>
      <c r="O95">
        <v>0</v>
      </c>
      <c r="Q95" t="s">
        <v>695</v>
      </c>
    </row>
    <row r="96" spans="1:17">
      <c r="A96" t="s">
        <v>286</v>
      </c>
      <c r="B96" t="s">
        <v>378</v>
      </c>
      <c r="C96" t="s">
        <v>172</v>
      </c>
      <c r="D96" t="s">
        <v>173</v>
      </c>
      <c r="E96" t="s">
        <v>150</v>
      </c>
      <c r="F96" t="s">
        <v>429</v>
      </c>
      <c r="G96" t="s">
        <v>287</v>
      </c>
      <c r="H96">
        <v>2045</v>
      </c>
      <c r="I96">
        <f t="shared" si="4"/>
        <v>11.672499999999999</v>
      </c>
      <c r="L96">
        <v>0</v>
      </c>
      <c r="M96">
        <v>0</v>
      </c>
      <c r="N96">
        <v>0</v>
      </c>
      <c r="O96">
        <v>0</v>
      </c>
      <c r="Q96" t="s">
        <v>695</v>
      </c>
    </row>
    <row r="97" spans="1:17">
      <c r="A97" t="s">
        <v>286</v>
      </c>
      <c r="B97" t="s">
        <v>378</v>
      </c>
      <c r="C97" t="s">
        <v>172</v>
      </c>
      <c r="D97" t="s">
        <v>173</v>
      </c>
      <c r="E97" t="s">
        <v>150</v>
      </c>
      <c r="F97" t="s">
        <v>429</v>
      </c>
      <c r="G97" t="s">
        <v>287</v>
      </c>
      <c r="H97">
        <v>2050</v>
      </c>
      <c r="I97">
        <f t="shared" si="4"/>
        <v>17.689999999999998</v>
      </c>
      <c r="L97">
        <v>0</v>
      </c>
      <c r="M97">
        <v>0</v>
      </c>
      <c r="N97">
        <v>0</v>
      </c>
      <c r="O97">
        <v>0</v>
      </c>
      <c r="Q97" t="s">
        <v>695</v>
      </c>
    </row>
    <row r="98" spans="1:17">
      <c r="A98" t="s">
        <v>286</v>
      </c>
      <c r="B98" t="s">
        <v>378</v>
      </c>
      <c r="C98" t="s">
        <v>172</v>
      </c>
      <c r="D98" t="s">
        <v>173</v>
      </c>
      <c r="E98" t="s">
        <v>150</v>
      </c>
      <c r="F98" t="s">
        <v>429</v>
      </c>
      <c r="G98" t="s">
        <v>287</v>
      </c>
      <c r="H98">
        <v>2055</v>
      </c>
      <c r="I98">
        <f t="shared" si="4"/>
        <v>17.689999999999998</v>
      </c>
      <c r="L98">
        <v>0</v>
      </c>
      <c r="M98">
        <v>0</v>
      </c>
      <c r="N98">
        <v>0</v>
      </c>
      <c r="O98">
        <v>0</v>
      </c>
      <c r="Q98" t="s">
        <v>695</v>
      </c>
    </row>
    <row r="99" spans="1:17">
      <c r="A99" t="s">
        <v>286</v>
      </c>
      <c r="B99" t="s">
        <v>378</v>
      </c>
      <c r="C99" t="s">
        <v>172</v>
      </c>
      <c r="D99" t="s">
        <v>173</v>
      </c>
      <c r="E99" t="s">
        <v>150</v>
      </c>
      <c r="F99" t="s">
        <v>429</v>
      </c>
      <c r="G99" t="s">
        <v>287</v>
      </c>
      <c r="H99">
        <v>2060</v>
      </c>
      <c r="I99">
        <f t="shared" si="4"/>
        <v>18.487499999999997</v>
      </c>
      <c r="L99">
        <v>0</v>
      </c>
      <c r="M99">
        <v>0</v>
      </c>
      <c r="N99">
        <v>0</v>
      </c>
      <c r="O99">
        <v>0</v>
      </c>
      <c r="Q99" t="s">
        <v>695</v>
      </c>
    </row>
    <row r="100" spans="1:17">
      <c r="A100" t="s">
        <v>286</v>
      </c>
      <c r="B100" t="s">
        <v>378</v>
      </c>
      <c r="C100" t="s">
        <v>634</v>
      </c>
      <c r="D100" t="s">
        <v>645</v>
      </c>
      <c r="E100" t="s">
        <v>150</v>
      </c>
      <c r="F100" t="s">
        <v>429</v>
      </c>
      <c r="G100" t="s">
        <v>287</v>
      </c>
      <c r="H100">
        <v>2030</v>
      </c>
      <c r="I100">
        <v>5.22</v>
      </c>
      <c r="L100">
        <v>0</v>
      </c>
      <c r="M100">
        <v>0</v>
      </c>
      <c r="N100">
        <v>0</v>
      </c>
      <c r="O100">
        <v>0</v>
      </c>
      <c r="Q100" t="s">
        <v>695</v>
      </c>
    </row>
    <row r="101" spans="1:17">
      <c r="A101" t="s">
        <v>286</v>
      </c>
      <c r="B101" t="s">
        <v>378</v>
      </c>
      <c r="C101" t="s">
        <v>634</v>
      </c>
      <c r="D101" t="s">
        <v>645</v>
      </c>
      <c r="E101" t="s">
        <v>150</v>
      </c>
      <c r="F101" t="s">
        <v>429</v>
      </c>
      <c r="G101" t="s">
        <v>287</v>
      </c>
      <c r="H101">
        <v>2035</v>
      </c>
      <c r="I101">
        <v>6.5249999999999995</v>
      </c>
      <c r="L101">
        <v>0</v>
      </c>
      <c r="M101">
        <v>0</v>
      </c>
      <c r="N101">
        <v>0</v>
      </c>
      <c r="O101">
        <v>0</v>
      </c>
      <c r="Q101" t="s">
        <v>695</v>
      </c>
    </row>
    <row r="102" spans="1:17">
      <c r="A102" t="s">
        <v>286</v>
      </c>
      <c r="B102" t="s">
        <v>378</v>
      </c>
      <c r="C102" t="s">
        <v>634</v>
      </c>
      <c r="D102" t="s">
        <v>645</v>
      </c>
      <c r="E102" t="s">
        <v>150</v>
      </c>
      <c r="F102" t="s">
        <v>429</v>
      </c>
      <c r="G102" t="s">
        <v>287</v>
      </c>
      <c r="H102">
        <v>2040</v>
      </c>
      <c r="I102">
        <v>7.5399999999999991</v>
      </c>
      <c r="L102">
        <v>0</v>
      </c>
      <c r="M102">
        <v>0</v>
      </c>
      <c r="N102">
        <v>0</v>
      </c>
      <c r="O102">
        <v>0</v>
      </c>
      <c r="Q102" t="s">
        <v>695</v>
      </c>
    </row>
    <row r="103" spans="1:17">
      <c r="A103" t="s">
        <v>286</v>
      </c>
      <c r="B103" t="s">
        <v>378</v>
      </c>
      <c r="C103" t="s">
        <v>634</v>
      </c>
      <c r="D103" t="s">
        <v>645</v>
      </c>
      <c r="E103" t="s">
        <v>150</v>
      </c>
      <c r="F103" t="s">
        <v>429</v>
      </c>
      <c r="G103" t="s">
        <v>287</v>
      </c>
      <c r="H103">
        <v>2045</v>
      </c>
      <c r="I103">
        <v>9.5699999999999985</v>
      </c>
      <c r="L103">
        <v>0</v>
      </c>
      <c r="M103">
        <v>0</v>
      </c>
      <c r="N103">
        <v>0</v>
      </c>
      <c r="O103">
        <v>0</v>
      </c>
      <c r="Q103" t="s">
        <v>695</v>
      </c>
    </row>
    <row r="104" spans="1:17">
      <c r="A104" t="s">
        <v>286</v>
      </c>
      <c r="B104" t="s">
        <v>378</v>
      </c>
      <c r="C104" t="s">
        <v>634</v>
      </c>
      <c r="D104" t="s">
        <v>645</v>
      </c>
      <c r="E104" t="s">
        <v>150</v>
      </c>
      <c r="F104" t="s">
        <v>429</v>
      </c>
      <c r="G104" t="s">
        <v>287</v>
      </c>
      <c r="H104">
        <v>2050</v>
      </c>
      <c r="I104">
        <v>14.354999999999999</v>
      </c>
      <c r="L104">
        <v>0</v>
      </c>
      <c r="M104">
        <v>0</v>
      </c>
      <c r="N104">
        <v>0</v>
      </c>
      <c r="O104">
        <v>0</v>
      </c>
      <c r="Q104" t="s">
        <v>695</v>
      </c>
    </row>
    <row r="105" spans="1:17">
      <c r="A105" t="s">
        <v>286</v>
      </c>
      <c r="B105" t="s">
        <v>378</v>
      </c>
      <c r="C105" t="s">
        <v>634</v>
      </c>
      <c r="D105" t="s">
        <v>645</v>
      </c>
      <c r="E105" t="s">
        <v>150</v>
      </c>
      <c r="F105" t="s">
        <v>429</v>
      </c>
      <c r="G105" t="s">
        <v>287</v>
      </c>
      <c r="H105">
        <v>2055</v>
      </c>
      <c r="I105">
        <v>14.354999999999999</v>
      </c>
      <c r="L105">
        <v>0</v>
      </c>
      <c r="M105">
        <v>0</v>
      </c>
      <c r="N105">
        <v>0</v>
      </c>
      <c r="O105">
        <v>0</v>
      </c>
      <c r="Q105" t="s">
        <v>695</v>
      </c>
    </row>
    <row r="106" spans="1:17">
      <c r="A106" t="s">
        <v>286</v>
      </c>
      <c r="B106" t="s">
        <v>378</v>
      </c>
      <c r="C106" t="s">
        <v>634</v>
      </c>
      <c r="D106" t="s">
        <v>645</v>
      </c>
      <c r="E106" t="s">
        <v>150</v>
      </c>
      <c r="F106" t="s">
        <v>429</v>
      </c>
      <c r="G106" t="s">
        <v>287</v>
      </c>
      <c r="H106">
        <v>2060</v>
      </c>
      <c r="I106">
        <v>14.354999999999999</v>
      </c>
      <c r="L106">
        <v>0</v>
      </c>
      <c r="M106">
        <v>0</v>
      </c>
      <c r="N106">
        <v>0</v>
      </c>
      <c r="O106">
        <v>0</v>
      </c>
      <c r="Q106" t="s">
        <v>695</v>
      </c>
    </row>
    <row r="107" spans="1:17">
      <c r="A107" t="s">
        <v>286</v>
      </c>
      <c r="B107" t="s">
        <v>378</v>
      </c>
      <c r="C107" t="s">
        <v>632</v>
      </c>
      <c r="D107" t="s">
        <v>646</v>
      </c>
      <c r="E107" t="s">
        <v>150</v>
      </c>
      <c r="F107" t="s">
        <v>429</v>
      </c>
      <c r="G107" t="s">
        <v>287</v>
      </c>
      <c r="H107">
        <v>2030</v>
      </c>
      <c r="I107">
        <v>2.1025</v>
      </c>
      <c r="L107">
        <v>0</v>
      </c>
      <c r="M107">
        <v>0</v>
      </c>
      <c r="N107">
        <v>0</v>
      </c>
      <c r="O107">
        <v>0</v>
      </c>
      <c r="Q107" t="s">
        <v>695</v>
      </c>
    </row>
    <row r="108" spans="1:17">
      <c r="A108" t="s">
        <v>286</v>
      </c>
      <c r="B108" t="s">
        <v>378</v>
      </c>
      <c r="C108" t="s">
        <v>632</v>
      </c>
      <c r="D108" t="s">
        <v>646</v>
      </c>
      <c r="E108" t="s">
        <v>150</v>
      </c>
      <c r="F108" t="s">
        <v>429</v>
      </c>
      <c r="G108" t="s">
        <v>287</v>
      </c>
      <c r="H108">
        <v>2035</v>
      </c>
      <c r="I108">
        <v>2.1749999999999998</v>
      </c>
      <c r="L108">
        <v>0</v>
      </c>
      <c r="M108">
        <v>0</v>
      </c>
      <c r="N108">
        <v>0</v>
      </c>
      <c r="O108">
        <v>0</v>
      </c>
      <c r="Q108" t="s">
        <v>695</v>
      </c>
    </row>
    <row r="109" spans="1:17">
      <c r="A109" t="s">
        <v>286</v>
      </c>
      <c r="B109" t="s">
        <v>378</v>
      </c>
      <c r="C109" t="s">
        <v>632</v>
      </c>
      <c r="D109" t="s">
        <v>646</v>
      </c>
      <c r="E109" t="s">
        <v>150</v>
      </c>
      <c r="F109" t="s">
        <v>429</v>
      </c>
      <c r="G109" t="s">
        <v>287</v>
      </c>
      <c r="H109">
        <v>2040</v>
      </c>
      <c r="I109">
        <v>2.1025</v>
      </c>
      <c r="L109">
        <v>0</v>
      </c>
      <c r="M109">
        <v>0</v>
      </c>
      <c r="N109">
        <v>0</v>
      </c>
      <c r="O109">
        <v>0</v>
      </c>
      <c r="Q109" t="s">
        <v>695</v>
      </c>
    </row>
    <row r="110" spans="1:17">
      <c r="A110" t="s">
        <v>286</v>
      </c>
      <c r="B110" t="s">
        <v>378</v>
      </c>
      <c r="C110" t="s">
        <v>632</v>
      </c>
      <c r="D110" t="s">
        <v>646</v>
      </c>
      <c r="E110" t="s">
        <v>150</v>
      </c>
      <c r="F110" t="s">
        <v>429</v>
      </c>
      <c r="G110" t="s">
        <v>287</v>
      </c>
      <c r="H110">
        <v>2045</v>
      </c>
      <c r="I110">
        <v>2.1025</v>
      </c>
      <c r="L110">
        <v>0</v>
      </c>
      <c r="M110">
        <v>0</v>
      </c>
      <c r="N110">
        <v>0</v>
      </c>
      <c r="O110">
        <v>0</v>
      </c>
      <c r="Q110" t="s">
        <v>695</v>
      </c>
    </row>
    <row r="111" spans="1:17">
      <c r="A111" t="s">
        <v>286</v>
      </c>
      <c r="B111" t="s">
        <v>378</v>
      </c>
      <c r="C111" t="s">
        <v>632</v>
      </c>
      <c r="D111" t="s">
        <v>646</v>
      </c>
      <c r="E111" t="s">
        <v>150</v>
      </c>
      <c r="F111" t="s">
        <v>429</v>
      </c>
      <c r="G111" t="s">
        <v>287</v>
      </c>
      <c r="H111">
        <v>2050</v>
      </c>
      <c r="I111">
        <v>3.335</v>
      </c>
      <c r="L111">
        <v>0</v>
      </c>
      <c r="M111">
        <v>0</v>
      </c>
      <c r="N111">
        <v>0</v>
      </c>
      <c r="O111">
        <v>0</v>
      </c>
      <c r="Q111" t="s">
        <v>695</v>
      </c>
    </row>
    <row r="112" spans="1:17">
      <c r="A112" t="s">
        <v>286</v>
      </c>
      <c r="B112" t="s">
        <v>378</v>
      </c>
      <c r="C112" t="s">
        <v>632</v>
      </c>
      <c r="D112" t="s">
        <v>646</v>
      </c>
      <c r="E112" t="s">
        <v>150</v>
      </c>
      <c r="F112" t="s">
        <v>429</v>
      </c>
      <c r="G112" t="s">
        <v>287</v>
      </c>
      <c r="H112">
        <v>2055</v>
      </c>
      <c r="I112">
        <v>3.335</v>
      </c>
      <c r="L112">
        <v>0</v>
      </c>
      <c r="M112">
        <v>0</v>
      </c>
      <c r="N112">
        <v>0</v>
      </c>
      <c r="O112">
        <v>0</v>
      </c>
      <c r="Q112" t="s">
        <v>695</v>
      </c>
    </row>
    <row r="113" spans="1:17">
      <c r="A113" t="s">
        <v>286</v>
      </c>
      <c r="B113" t="s">
        <v>378</v>
      </c>
      <c r="C113" t="s">
        <v>632</v>
      </c>
      <c r="D113" t="s">
        <v>646</v>
      </c>
      <c r="E113" t="s">
        <v>150</v>
      </c>
      <c r="F113" t="s">
        <v>429</v>
      </c>
      <c r="G113" t="s">
        <v>287</v>
      </c>
      <c r="H113">
        <v>2060</v>
      </c>
      <c r="I113">
        <v>4.1324999999999994</v>
      </c>
      <c r="L113">
        <v>0</v>
      </c>
      <c r="M113">
        <v>0</v>
      </c>
      <c r="N113">
        <v>0</v>
      </c>
      <c r="O113">
        <v>0</v>
      </c>
      <c r="Q113" t="s">
        <v>695</v>
      </c>
    </row>
    <row r="114" spans="1:17">
      <c r="A114" t="s">
        <v>286</v>
      </c>
      <c r="B114" t="s">
        <v>378</v>
      </c>
      <c r="C114" t="s">
        <v>172</v>
      </c>
      <c r="D114" t="s">
        <v>173</v>
      </c>
      <c r="E114" t="s">
        <v>150</v>
      </c>
      <c r="F114" t="s">
        <v>429</v>
      </c>
      <c r="G114" t="s">
        <v>297</v>
      </c>
      <c r="H114">
        <v>2030</v>
      </c>
      <c r="I114">
        <f>I121+I128</f>
        <v>6.9599999999999991</v>
      </c>
      <c r="L114">
        <v>0</v>
      </c>
      <c r="M114">
        <v>0</v>
      </c>
      <c r="N114">
        <v>0</v>
      </c>
      <c r="O114">
        <v>0</v>
      </c>
      <c r="Q114" t="s">
        <v>695</v>
      </c>
    </row>
    <row r="115" spans="1:17">
      <c r="A115" t="s">
        <v>286</v>
      </c>
      <c r="B115" t="s">
        <v>378</v>
      </c>
      <c r="C115" t="s">
        <v>172</v>
      </c>
      <c r="D115" t="s">
        <v>173</v>
      </c>
      <c r="E115" t="s">
        <v>150</v>
      </c>
      <c r="F115" t="s">
        <v>429</v>
      </c>
      <c r="G115" t="s">
        <v>297</v>
      </c>
      <c r="H115">
        <v>2035</v>
      </c>
      <c r="I115">
        <f t="shared" ref="I115:I120" si="5">I122+I129</f>
        <v>9.6425000000000001</v>
      </c>
      <c r="L115">
        <v>0</v>
      </c>
      <c r="M115">
        <v>0</v>
      </c>
      <c r="N115">
        <v>0</v>
      </c>
      <c r="O115">
        <v>0</v>
      </c>
      <c r="Q115" t="s">
        <v>695</v>
      </c>
    </row>
    <row r="116" spans="1:17">
      <c r="A116" t="s">
        <v>286</v>
      </c>
      <c r="B116" t="s">
        <v>378</v>
      </c>
      <c r="C116" t="s">
        <v>172</v>
      </c>
      <c r="D116" t="s">
        <v>173</v>
      </c>
      <c r="E116" t="s">
        <v>150</v>
      </c>
      <c r="F116" t="s">
        <v>429</v>
      </c>
      <c r="G116" t="s">
        <v>297</v>
      </c>
      <c r="H116">
        <v>2040</v>
      </c>
      <c r="I116">
        <f t="shared" si="5"/>
        <v>10.73</v>
      </c>
      <c r="L116">
        <v>0</v>
      </c>
      <c r="M116">
        <v>0</v>
      </c>
      <c r="N116">
        <v>0</v>
      </c>
      <c r="O116">
        <v>0</v>
      </c>
      <c r="Q116" t="s">
        <v>695</v>
      </c>
    </row>
    <row r="117" spans="1:17">
      <c r="A117" t="s">
        <v>286</v>
      </c>
      <c r="B117" t="s">
        <v>378</v>
      </c>
      <c r="C117" t="s">
        <v>172</v>
      </c>
      <c r="D117" t="s">
        <v>173</v>
      </c>
      <c r="E117" t="s">
        <v>150</v>
      </c>
      <c r="F117" t="s">
        <v>429</v>
      </c>
      <c r="G117" t="s">
        <v>297</v>
      </c>
      <c r="H117">
        <v>2045</v>
      </c>
      <c r="I117">
        <f t="shared" si="5"/>
        <v>12.977499999999999</v>
      </c>
      <c r="L117">
        <v>0</v>
      </c>
      <c r="M117">
        <v>0</v>
      </c>
      <c r="N117">
        <v>0</v>
      </c>
      <c r="O117">
        <v>0</v>
      </c>
      <c r="Q117" t="s">
        <v>695</v>
      </c>
    </row>
    <row r="118" spans="1:17">
      <c r="A118" t="s">
        <v>286</v>
      </c>
      <c r="B118" t="s">
        <v>378</v>
      </c>
      <c r="C118" t="s">
        <v>172</v>
      </c>
      <c r="D118" t="s">
        <v>173</v>
      </c>
      <c r="E118" t="s">
        <v>150</v>
      </c>
      <c r="F118" t="s">
        <v>429</v>
      </c>
      <c r="G118" t="s">
        <v>297</v>
      </c>
      <c r="H118">
        <v>2050</v>
      </c>
      <c r="I118">
        <f t="shared" si="5"/>
        <v>17.834999999999997</v>
      </c>
      <c r="L118">
        <v>0</v>
      </c>
      <c r="M118">
        <v>0</v>
      </c>
      <c r="N118">
        <v>0</v>
      </c>
      <c r="O118">
        <v>0</v>
      </c>
      <c r="Q118" t="s">
        <v>695</v>
      </c>
    </row>
    <row r="119" spans="1:17">
      <c r="A119" t="s">
        <v>286</v>
      </c>
      <c r="B119" t="s">
        <v>378</v>
      </c>
      <c r="C119" t="s">
        <v>172</v>
      </c>
      <c r="D119" t="s">
        <v>173</v>
      </c>
      <c r="E119" t="s">
        <v>150</v>
      </c>
      <c r="F119" t="s">
        <v>429</v>
      </c>
      <c r="G119" t="s">
        <v>297</v>
      </c>
      <c r="H119">
        <v>2055</v>
      </c>
      <c r="I119">
        <f t="shared" si="5"/>
        <v>17.834999999999997</v>
      </c>
      <c r="L119">
        <v>0</v>
      </c>
      <c r="M119">
        <v>0</v>
      </c>
      <c r="N119">
        <v>0</v>
      </c>
      <c r="O119">
        <v>0</v>
      </c>
      <c r="Q119" t="s">
        <v>695</v>
      </c>
    </row>
    <row r="120" spans="1:17">
      <c r="A120" t="s">
        <v>286</v>
      </c>
      <c r="B120" t="s">
        <v>378</v>
      </c>
      <c r="C120" t="s">
        <v>172</v>
      </c>
      <c r="D120" t="s">
        <v>173</v>
      </c>
      <c r="E120" t="s">
        <v>150</v>
      </c>
      <c r="F120" t="s">
        <v>429</v>
      </c>
      <c r="G120" t="s">
        <v>297</v>
      </c>
      <c r="H120">
        <v>2060</v>
      </c>
      <c r="I120">
        <f t="shared" si="5"/>
        <v>17.834999999999997</v>
      </c>
      <c r="L120">
        <v>0</v>
      </c>
      <c r="M120">
        <v>0</v>
      </c>
      <c r="N120">
        <v>0</v>
      </c>
      <c r="O120">
        <v>0</v>
      </c>
      <c r="Q120" t="s">
        <v>695</v>
      </c>
    </row>
    <row r="121" spans="1:17">
      <c r="A121" t="s">
        <v>286</v>
      </c>
      <c r="B121" t="s">
        <v>378</v>
      </c>
      <c r="C121" t="s">
        <v>634</v>
      </c>
      <c r="D121" t="s">
        <v>645</v>
      </c>
      <c r="E121" t="s">
        <v>150</v>
      </c>
      <c r="F121" t="s">
        <v>429</v>
      </c>
      <c r="G121" t="s">
        <v>297</v>
      </c>
      <c r="H121">
        <v>2030</v>
      </c>
      <c r="I121">
        <v>4.7849999999999993</v>
      </c>
      <c r="L121">
        <v>0</v>
      </c>
      <c r="M121">
        <v>0</v>
      </c>
      <c r="N121">
        <v>0</v>
      </c>
      <c r="O121">
        <v>0</v>
      </c>
      <c r="Q121" t="s">
        <v>695</v>
      </c>
    </row>
    <row r="122" spans="1:17">
      <c r="A122" t="s">
        <v>286</v>
      </c>
      <c r="B122" t="s">
        <v>378</v>
      </c>
      <c r="C122" t="s">
        <v>634</v>
      </c>
      <c r="D122" t="s">
        <v>645</v>
      </c>
      <c r="E122" t="s">
        <v>150</v>
      </c>
      <c r="F122" t="s">
        <v>429</v>
      </c>
      <c r="G122" t="s">
        <v>297</v>
      </c>
      <c r="H122">
        <v>2035</v>
      </c>
      <c r="I122">
        <v>6.4524999999999997</v>
      </c>
      <c r="L122">
        <v>0</v>
      </c>
      <c r="M122">
        <v>0</v>
      </c>
      <c r="N122">
        <v>0</v>
      </c>
      <c r="O122">
        <v>0</v>
      </c>
      <c r="Q122" t="s">
        <v>695</v>
      </c>
    </row>
    <row r="123" spans="1:17">
      <c r="A123" t="s">
        <v>286</v>
      </c>
      <c r="B123" t="s">
        <v>378</v>
      </c>
      <c r="C123" t="s">
        <v>634</v>
      </c>
      <c r="D123" t="s">
        <v>645</v>
      </c>
      <c r="E123" t="s">
        <v>150</v>
      </c>
      <c r="F123" t="s">
        <v>429</v>
      </c>
      <c r="G123" t="s">
        <v>297</v>
      </c>
      <c r="H123">
        <v>2040</v>
      </c>
      <c r="I123">
        <v>7.3949999999999996</v>
      </c>
      <c r="L123">
        <v>0</v>
      </c>
      <c r="M123">
        <v>0</v>
      </c>
      <c r="N123">
        <v>0</v>
      </c>
      <c r="O123">
        <v>0</v>
      </c>
      <c r="Q123" t="s">
        <v>695</v>
      </c>
    </row>
    <row r="124" spans="1:17">
      <c r="A124" t="s">
        <v>286</v>
      </c>
      <c r="B124" t="s">
        <v>378</v>
      </c>
      <c r="C124" t="s">
        <v>634</v>
      </c>
      <c r="D124" t="s">
        <v>645</v>
      </c>
      <c r="E124" t="s">
        <v>150</v>
      </c>
      <c r="F124" t="s">
        <v>429</v>
      </c>
      <c r="G124" t="s">
        <v>297</v>
      </c>
      <c r="H124">
        <v>2045</v>
      </c>
      <c r="I124">
        <v>8.192499999999999</v>
      </c>
      <c r="L124">
        <v>0</v>
      </c>
      <c r="M124">
        <v>0</v>
      </c>
      <c r="N124">
        <v>0</v>
      </c>
      <c r="O124">
        <v>0</v>
      </c>
      <c r="Q124" t="s">
        <v>695</v>
      </c>
    </row>
    <row r="125" spans="1:17">
      <c r="A125" t="s">
        <v>286</v>
      </c>
      <c r="B125" t="s">
        <v>378</v>
      </c>
      <c r="C125" t="s">
        <v>634</v>
      </c>
      <c r="D125" t="s">
        <v>645</v>
      </c>
      <c r="E125" t="s">
        <v>150</v>
      </c>
      <c r="F125" t="s">
        <v>429</v>
      </c>
      <c r="G125" t="s">
        <v>297</v>
      </c>
      <c r="H125">
        <v>2050</v>
      </c>
      <c r="I125">
        <v>10.149999999999999</v>
      </c>
      <c r="L125">
        <v>0</v>
      </c>
      <c r="M125">
        <v>0</v>
      </c>
      <c r="N125">
        <v>0</v>
      </c>
      <c r="O125">
        <v>0</v>
      </c>
      <c r="Q125" t="s">
        <v>695</v>
      </c>
    </row>
    <row r="126" spans="1:17">
      <c r="A126" t="s">
        <v>286</v>
      </c>
      <c r="B126" t="s">
        <v>378</v>
      </c>
      <c r="C126" t="s">
        <v>634</v>
      </c>
      <c r="D126" t="s">
        <v>645</v>
      </c>
      <c r="E126" t="s">
        <v>150</v>
      </c>
      <c r="F126" t="s">
        <v>429</v>
      </c>
      <c r="G126" t="s">
        <v>297</v>
      </c>
      <c r="H126">
        <v>2055</v>
      </c>
      <c r="I126">
        <v>10.149999999999999</v>
      </c>
      <c r="L126">
        <v>0</v>
      </c>
      <c r="M126">
        <v>0</v>
      </c>
      <c r="N126">
        <v>0</v>
      </c>
      <c r="O126">
        <v>0</v>
      </c>
      <c r="Q126" t="s">
        <v>695</v>
      </c>
    </row>
    <row r="127" spans="1:17">
      <c r="A127" t="s">
        <v>286</v>
      </c>
      <c r="B127" t="s">
        <v>378</v>
      </c>
      <c r="C127" t="s">
        <v>634</v>
      </c>
      <c r="D127" t="s">
        <v>645</v>
      </c>
      <c r="E127" t="s">
        <v>150</v>
      </c>
      <c r="F127" t="s">
        <v>429</v>
      </c>
      <c r="G127" t="s">
        <v>297</v>
      </c>
      <c r="H127">
        <v>2060</v>
      </c>
      <c r="I127">
        <v>10.149999999999999</v>
      </c>
      <c r="L127">
        <v>0</v>
      </c>
      <c r="M127">
        <v>0</v>
      </c>
      <c r="N127">
        <v>0</v>
      </c>
      <c r="O127">
        <v>0</v>
      </c>
      <c r="Q127" t="s">
        <v>695</v>
      </c>
    </row>
    <row r="128" spans="1:17">
      <c r="A128" t="s">
        <v>286</v>
      </c>
      <c r="B128" t="s">
        <v>378</v>
      </c>
      <c r="C128" t="s">
        <v>632</v>
      </c>
      <c r="D128" t="s">
        <v>646</v>
      </c>
      <c r="E128" t="s">
        <v>150</v>
      </c>
      <c r="F128" t="s">
        <v>429</v>
      </c>
      <c r="G128" t="s">
        <v>297</v>
      </c>
      <c r="H128">
        <v>2030</v>
      </c>
      <c r="I128">
        <v>2.1749999999999998</v>
      </c>
      <c r="L128">
        <v>0</v>
      </c>
      <c r="M128">
        <v>0</v>
      </c>
      <c r="N128">
        <v>0</v>
      </c>
      <c r="O128">
        <v>0</v>
      </c>
      <c r="Q128" t="s">
        <v>695</v>
      </c>
    </row>
    <row r="129" spans="1:17">
      <c r="A129" t="s">
        <v>286</v>
      </c>
      <c r="B129" t="s">
        <v>378</v>
      </c>
      <c r="C129" t="s">
        <v>632</v>
      </c>
      <c r="D129" t="s">
        <v>646</v>
      </c>
      <c r="E129" t="s">
        <v>150</v>
      </c>
      <c r="F129" t="s">
        <v>429</v>
      </c>
      <c r="G129" t="s">
        <v>297</v>
      </c>
      <c r="H129">
        <v>2035</v>
      </c>
      <c r="I129">
        <v>3.19</v>
      </c>
      <c r="L129">
        <v>0</v>
      </c>
      <c r="M129">
        <v>0</v>
      </c>
      <c r="N129">
        <v>0</v>
      </c>
      <c r="O129">
        <v>0</v>
      </c>
      <c r="Q129" t="s">
        <v>695</v>
      </c>
    </row>
    <row r="130" spans="1:17">
      <c r="A130" t="s">
        <v>286</v>
      </c>
      <c r="B130" t="s">
        <v>378</v>
      </c>
      <c r="C130" t="s">
        <v>632</v>
      </c>
      <c r="D130" t="s">
        <v>646</v>
      </c>
      <c r="E130" t="s">
        <v>150</v>
      </c>
      <c r="F130" t="s">
        <v>429</v>
      </c>
      <c r="G130" t="s">
        <v>297</v>
      </c>
      <c r="H130">
        <v>2040</v>
      </c>
      <c r="I130">
        <v>3.335</v>
      </c>
      <c r="L130">
        <v>0</v>
      </c>
      <c r="M130">
        <v>0</v>
      </c>
      <c r="N130">
        <v>0</v>
      </c>
      <c r="O130">
        <v>0</v>
      </c>
      <c r="Q130" t="s">
        <v>695</v>
      </c>
    </row>
    <row r="131" spans="1:17">
      <c r="A131" t="s">
        <v>286</v>
      </c>
      <c r="B131" t="s">
        <v>378</v>
      </c>
      <c r="C131" t="s">
        <v>632</v>
      </c>
      <c r="D131" t="s">
        <v>646</v>
      </c>
      <c r="E131" t="s">
        <v>150</v>
      </c>
      <c r="F131" t="s">
        <v>429</v>
      </c>
      <c r="G131" t="s">
        <v>297</v>
      </c>
      <c r="H131">
        <v>2045</v>
      </c>
      <c r="I131">
        <v>4.7849999999999993</v>
      </c>
      <c r="L131">
        <v>0</v>
      </c>
      <c r="M131">
        <v>0</v>
      </c>
      <c r="N131">
        <v>0</v>
      </c>
      <c r="O131">
        <v>0</v>
      </c>
      <c r="Q131" t="s">
        <v>695</v>
      </c>
    </row>
    <row r="132" spans="1:17">
      <c r="A132" t="s">
        <v>286</v>
      </c>
      <c r="B132" t="s">
        <v>378</v>
      </c>
      <c r="C132" t="s">
        <v>632</v>
      </c>
      <c r="D132" t="s">
        <v>646</v>
      </c>
      <c r="E132" t="s">
        <v>150</v>
      </c>
      <c r="F132" t="s">
        <v>429</v>
      </c>
      <c r="G132" t="s">
        <v>297</v>
      </c>
      <c r="H132">
        <v>2050</v>
      </c>
      <c r="I132">
        <v>7.6849999999999996</v>
      </c>
      <c r="L132">
        <v>0</v>
      </c>
      <c r="M132">
        <v>0</v>
      </c>
      <c r="N132">
        <v>0</v>
      </c>
      <c r="O132">
        <v>0</v>
      </c>
      <c r="Q132" t="s">
        <v>695</v>
      </c>
    </row>
    <row r="133" spans="1:17">
      <c r="A133" t="s">
        <v>286</v>
      </c>
      <c r="B133" t="s">
        <v>378</v>
      </c>
      <c r="C133" t="s">
        <v>632</v>
      </c>
      <c r="D133" t="s">
        <v>646</v>
      </c>
      <c r="E133" t="s">
        <v>150</v>
      </c>
      <c r="F133" t="s">
        <v>429</v>
      </c>
      <c r="G133" t="s">
        <v>297</v>
      </c>
      <c r="H133">
        <v>2055</v>
      </c>
      <c r="I133">
        <v>7.6849999999999996</v>
      </c>
      <c r="L133">
        <v>0</v>
      </c>
      <c r="M133">
        <v>0</v>
      </c>
      <c r="N133">
        <v>0</v>
      </c>
      <c r="O133">
        <v>0</v>
      </c>
      <c r="Q133" t="s">
        <v>695</v>
      </c>
    </row>
    <row r="134" spans="1:17">
      <c r="A134" t="s">
        <v>286</v>
      </c>
      <c r="B134" t="s">
        <v>378</v>
      </c>
      <c r="C134" t="s">
        <v>632</v>
      </c>
      <c r="D134" t="s">
        <v>646</v>
      </c>
      <c r="E134" t="s">
        <v>150</v>
      </c>
      <c r="F134" t="s">
        <v>429</v>
      </c>
      <c r="G134" t="s">
        <v>297</v>
      </c>
      <c r="H134">
        <v>2060</v>
      </c>
      <c r="I134">
        <v>7.6849999999999996</v>
      </c>
      <c r="L134">
        <v>0</v>
      </c>
      <c r="M134">
        <v>0</v>
      </c>
      <c r="N134">
        <v>0</v>
      </c>
      <c r="O134">
        <v>0</v>
      </c>
      <c r="Q134" t="s">
        <v>695</v>
      </c>
    </row>
    <row r="135" spans="1:17">
      <c r="A135" t="s">
        <v>286</v>
      </c>
      <c r="B135" t="s">
        <v>378</v>
      </c>
      <c r="C135" t="s">
        <v>172</v>
      </c>
      <c r="D135" t="s">
        <v>173</v>
      </c>
      <c r="E135" t="s">
        <v>150</v>
      </c>
      <c r="F135" t="s">
        <v>429</v>
      </c>
      <c r="G135" t="s">
        <v>308</v>
      </c>
      <c r="H135">
        <v>2030</v>
      </c>
      <c r="I135">
        <f>I142+I149</f>
        <v>7.25</v>
      </c>
      <c r="L135">
        <v>0</v>
      </c>
      <c r="M135">
        <v>0</v>
      </c>
      <c r="N135">
        <v>0</v>
      </c>
      <c r="O135">
        <v>0</v>
      </c>
      <c r="Q135" t="s">
        <v>695</v>
      </c>
    </row>
    <row r="136" spans="1:17">
      <c r="A136" t="s">
        <v>286</v>
      </c>
      <c r="B136" t="s">
        <v>378</v>
      </c>
      <c r="C136" t="s">
        <v>172</v>
      </c>
      <c r="D136" t="s">
        <v>173</v>
      </c>
      <c r="E136" t="s">
        <v>150</v>
      </c>
      <c r="F136" t="s">
        <v>429</v>
      </c>
      <c r="G136" t="s">
        <v>308</v>
      </c>
      <c r="H136">
        <v>2035</v>
      </c>
      <c r="I136">
        <f t="shared" ref="I136:I141" si="6">I143+I150</f>
        <v>8.6999999999999993</v>
      </c>
      <c r="L136">
        <v>0</v>
      </c>
      <c r="M136">
        <v>0</v>
      </c>
      <c r="N136">
        <v>0</v>
      </c>
      <c r="O136">
        <v>0</v>
      </c>
      <c r="Q136" t="s">
        <v>695</v>
      </c>
    </row>
    <row r="137" spans="1:17">
      <c r="A137" t="s">
        <v>286</v>
      </c>
      <c r="B137" t="s">
        <v>378</v>
      </c>
      <c r="C137" t="s">
        <v>172</v>
      </c>
      <c r="D137" t="s">
        <v>173</v>
      </c>
      <c r="E137" t="s">
        <v>150</v>
      </c>
      <c r="F137" t="s">
        <v>429</v>
      </c>
      <c r="G137" t="s">
        <v>308</v>
      </c>
      <c r="H137">
        <v>2040</v>
      </c>
      <c r="I137">
        <f t="shared" si="6"/>
        <v>9.5699999999999985</v>
      </c>
      <c r="L137">
        <v>0</v>
      </c>
      <c r="M137">
        <v>0</v>
      </c>
      <c r="N137">
        <v>0</v>
      </c>
      <c r="O137">
        <v>0</v>
      </c>
      <c r="Q137" t="s">
        <v>695</v>
      </c>
    </row>
    <row r="138" spans="1:17">
      <c r="A138" t="s">
        <v>286</v>
      </c>
      <c r="B138" t="s">
        <v>378</v>
      </c>
      <c r="C138" t="s">
        <v>172</v>
      </c>
      <c r="D138" t="s">
        <v>173</v>
      </c>
      <c r="E138" t="s">
        <v>150</v>
      </c>
      <c r="F138" t="s">
        <v>429</v>
      </c>
      <c r="G138" t="s">
        <v>308</v>
      </c>
      <c r="H138">
        <v>2045</v>
      </c>
      <c r="I138">
        <f t="shared" si="6"/>
        <v>10.585000000000001</v>
      </c>
      <c r="L138">
        <v>0</v>
      </c>
      <c r="M138">
        <v>0</v>
      </c>
      <c r="N138">
        <v>0</v>
      </c>
      <c r="O138">
        <v>0</v>
      </c>
      <c r="Q138" t="s">
        <v>695</v>
      </c>
    </row>
    <row r="139" spans="1:17">
      <c r="A139" t="s">
        <v>286</v>
      </c>
      <c r="B139" t="s">
        <v>378</v>
      </c>
      <c r="C139" t="s">
        <v>172</v>
      </c>
      <c r="D139" t="s">
        <v>173</v>
      </c>
      <c r="E139" t="s">
        <v>150</v>
      </c>
      <c r="F139" t="s">
        <v>429</v>
      </c>
      <c r="G139" t="s">
        <v>308</v>
      </c>
      <c r="H139">
        <v>2050</v>
      </c>
      <c r="I139">
        <f t="shared" si="6"/>
        <v>10.585000000000001</v>
      </c>
      <c r="L139">
        <v>0</v>
      </c>
      <c r="M139">
        <v>0</v>
      </c>
      <c r="N139">
        <v>0</v>
      </c>
      <c r="O139">
        <v>0</v>
      </c>
      <c r="Q139" t="s">
        <v>695</v>
      </c>
    </row>
    <row r="140" spans="1:17">
      <c r="A140" t="s">
        <v>286</v>
      </c>
      <c r="B140" t="s">
        <v>378</v>
      </c>
      <c r="C140" t="s">
        <v>172</v>
      </c>
      <c r="D140" t="s">
        <v>173</v>
      </c>
      <c r="E140" t="s">
        <v>150</v>
      </c>
      <c r="F140" t="s">
        <v>429</v>
      </c>
      <c r="G140" t="s">
        <v>308</v>
      </c>
      <c r="H140">
        <v>2055</v>
      </c>
      <c r="I140">
        <f t="shared" si="6"/>
        <v>10.73</v>
      </c>
      <c r="L140">
        <v>0</v>
      </c>
      <c r="M140">
        <v>0</v>
      </c>
      <c r="N140">
        <v>0</v>
      </c>
      <c r="O140">
        <v>0</v>
      </c>
      <c r="Q140" t="s">
        <v>695</v>
      </c>
    </row>
    <row r="141" spans="1:17">
      <c r="A141" t="s">
        <v>286</v>
      </c>
      <c r="B141" t="s">
        <v>378</v>
      </c>
      <c r="C141" t="s">
        <v>172</v>
      </c>
      <c r="D141" t="s">
        <v>173</v>
      </c>
      <c r="E141" t="s">
        <v>150</v>
      </c>
      <c r="F141" t="s">
        <v>429</v>
      </c>
      <c r="G141" t="s">
        <v>308</v>
      </c>
      <c r="H141">
        <v>2060</v>
      </c>
      <c r="I141">
        <f t="shared" si="6"/>
        <v>12.469999999999999</v>
      </c>
      <c r="L141">
        <v>0</v>
      </c>
      <c r="M141">
        <v>0</v>
      </c>
      <c r="N141">
        <v>0</v>
      </c>
      <c r="O141">
        <v>0</v>
      </c>
      <c r="Q141" t="s">
        <v>695</v>
      </c>
    </row>
    <row r="142" spans="1:17">
      <c r="A142" t="s">
        <v>286</v>
      </c>
      <c r="B142" t="s">
        <v>378</v>
      </c>
      <c r="C142" t="s">
        <v>634</v>
      </c>
      <c r="D142" t="s">
        <v>645</v>
      </c>
      <c r="E142" t="s">
        <v>150</v>
      </c>
      <c r="F142" t="s">
        <v>429</v>
      </c>
      <c r="G142" t="s">
        <v>308</v>
      </c>
      <c r="H142">
        <v>2030</v>
      </c>
      <c r="I142">
        <v>5.22</v>
      </c>
      <c r="L142">
        <v>0</v>
      </c>
      <c r="M142">
        <v>0</v>
      </c>
      <c r="N142">
        <v>0</v>
      </c>
      <c r="O142">
        <v>0</v>
      </c>
      <c r="Q142" t="s">
        <v>695</v>
      </c>
    </row>
    <row r="143" spans="1:17">
      <c r="A143" t="s">
        <v>286</v>
      </c>
      <c r="B143" t="s">
        <v>378</v>
      </c>
      <c r="C143" t="s">
        <v>634</v>
      </c>
      <c r="D143" t="s">
        <v>645</v>
      </c>
      <c r="E143" t="s">
        <v>150</v>
      </c>
      <c r="F143" t="s">
        <v>429</v>
      </c>
      <c r="G143" t="s">
        <v>308</v>
      </c>
      <c r="H143">
        <v>2035</v>
      </c>
      <c r="I143">
        <v>6.5249999999999995</v>
      </c>
      <c r="L143">
        <v>0</v>
      </c>
      <c r="M143">
        <v>0</v>
      </c>
      <c r="N143">
        <v>0</v>
      </c>
      <c r="O143">
        <v>0</v>
      </c>
      <c r="Q143" t="s">
        <v>695</v>
      </c>
    </row>
    <row r="144" spans="1:17">
      <c r="A144" t="s">
        <v>286</v>
      </c>
      <c r="B144" t="s">
        <v>378</v>
      </c>
      <c r="C144" t="s">
        <v>634</v>
      </c>
      <c r="D144" t="s">
        <v>645</v>
      </c>
      <c r="E144" t="s">
        <v>150</v>
      </c>
      <c r="F144" t="s">
        <v>429</v>
      </c>
      <c r="G144" t="s">
        <v>308</v>
      </c>
      <c r="H144">
        <v>2040</v>
      </c>
      <c r="I144">
        <v>7.5399999999999991</v>
      </c>
      <c r="L144">
        <v>0</v>
      </c>
      <c r="M144">
        <v>0</v>
      </c>
      <c r="N144">
        <v>0</v>
      </c>
      <c r="O144">
        <v>0</v>
      </c>
      <c r="Q144" t="s">
        <v>695</v>
      </c>
    </row>
    <row r="145" spans="1:17">
      <c r="A145" t="s">
        <v>286</v>
      </c>
      <c r="B145" t="s">
        <v>378</v>
      </c>
      <c r="C145" t="s">
        <v>634</v>
      </c>
      <c r="D145" t="s">
        <v>645</v>
      </c>
      <c r="E145" t="s">
        <v>150</v>
      </c>
      <c r="F145" t="s">
        <v>429</v>
      </c>
      <c r="G145" t="s">
        <v>308</v>
      </c>
      <c r="H145">
        <v>2045</v>
      </c>
      <c r="I145">
        <v>8.41</v>
      </c>
      <c r="L145">
        <v>0</v>
      </c>
      <c r="M145">
        <v>0</v>
      </c>
      <c r="N145">
        <v>0</v>
      </c>
      <c r="O145">
        <v>0</v>
      </c>
      <c r="Q145" t="s">
        <v>695</v>
      </c>
    </row>
    <row r="146" spans="1:17">
      <c r="A146" t="s">
        <v>286</v>
      </c>
      <c r="B146" t="s">
        <v>378</v>
      </c>
      <c r="C146" t="s">
        <v>634</v>
      </c>
      <c r="D146" t="s">
        <v>645</v>
      </c>
      <c r="E146" t="s">
        <v>150</v>
      </c>
      <c r="F146" t="s">
        <v>429</v>
      </c>
      <c r="G146" t="s">
        <v>308</v>
      </c>
      <c r="H146">
        <v>2050</v>
      </c>
      <c r="I146">
        <v>8.41</v>
      </c>
      <c r="L146">
        <v>0</v>
      </c>
      <c r="M146">
        <v>0</v>
      </c>
      <c r="N146">
        <v>0</v>
      </c>
      <c r="O146">
        <v>0</v>
      </c>
      <c r="Q146" t="s">
        <v>695</v>
      </c>
    </row>
    <row r="147" spans="1:17">
      <c r="A147" t="s">
        <v>286</v>
      </c>
      <c r="B147" t="s">
        <v>378</v>
      </c>
      <c r="C147" t="s">
        <v>634</v>
      </c>
      <c r="D147" t="s">
        <v>645</v>
      </c>
      <c r="E147" t="s">
        <v>150</v>
      </c>
      <c r="F147" t="s">
        <v>429</v>
      </c>
      <c r="G147" t="s">
        <v>308</v>
      </c>
      <c r="H147">
        <v>2055</v>
      </c>
      <c r="I147">
        <v>8.41</v>
      </c>
      <c r="L147">
        <v>0</v>
      </c>
      <c r="M147">
        <v>0</v>
      </c>
      <c r="N147">
        <v>0</v>
      </c>
      <c r="O147">
        <v>0</v>
      </c>
      <c r="Q147" t="s">
        <v>695</v>
      </c>
    </row>
    <row r="148" spans="1:17">
      <c r="A148" t="s">
        <v>286</v>
      </c>
      <c r="B148" t="s">
        <v>378</v>
      </c>
      <c r="C148" t="s">
        <v>634</v>
      </c>
      <c r="D148" t="s">
        <v>645</v>
      </c>
      <c r="E148" t="s">
        <v>150</v>
      </c>
      <c r="F148" t="s">
        <v>429</v>
      </c>
      <c r="G148" t="s">
        <v>308</v>
      </c>
      <c r="H148">
        <v>2060</v>
      </c>
      <c r="I148">
        <v>8.41</v>
      </c>
      <c r="L148">
        <v>0</v>
      </c>
      <c r="M148">
        <v>0</v>
      </c>
      <c r="N148">
        <v>0</v>
      </c>
      <c r="O148">
        <v>0</v>
      </c>
      <c r="Q148" t="s">
        <v>695</v>
      </c>
    </row>
    <row r="149" spans="1:17">
      <c r="A149" t="s">
        <v>286</v>
      </c>
      <c r="B149" t="s">
        <v>378</v>
      </c>
      <c r="C149" t="s">
        <v>632</v>
      </c>
      <c r="D149" t="s">
        <v>646</v>
      </c>
      <c r="E149" t="s">
        <v>150</v>
      </c>
      <c r="F149" t="s">
        <v>429</v>
      </c>
      <c r="G149" t="s">
        <v>308</v>
      </c>
      <c r="H149">
        <v>2030</v>
      </c>
      <c r="I149">
        <v>2.0299999999999998</v>
      </c>
      <c r="L149">
        <v>0</v>
      </c>
      <c r="M149">
        <v>0</v>
      </c>
      <c r="N149">
        <v>0</v>
      </c>
      <c r="O149">
        <v>0</v>
      </c>
      <c r="Q149" t="s">
        <v>695</v>
      </c>
    </row>
    <row r="150" spans="1:17">
      <c r="A150" t="s">
        <v>286</v>
      </c>
      <c r="B150" t="s">
        <v>378</v>
      </c>
      <c r="C150" t="s">
        <v>632</v>
      </c>
      <c r="D150" t="s">
        <v>646</v>
      </c>
      <c r="E150" t="s">
        <v>150</v>
      </c>
      <c r="F150" t="s">
        <v>429</v>
      </c>
      <c r="G150" t="s">
        <v>308</v>
      </c>
      <c r="H150">
        <v>2035</v>
      </c>
      <c r="I150">
        <v>2.1749999999999998</v>
      </c>
      <c r="L150">
        <v>0</v>
      </c>
      <c r="M150">
        <v>0</v>
      </c>
      <c r="N150">
        <v>0</v>
      </c>
      <c r="O150">
        <v>0</v>
      </c>
      <c r="Q150" t="s">
        <v>695</v>
      </c>
    </row>
    <row r="151" spans="1:17">
      <c r="A151" t="s">
        <v>286</v>
      </c>
      <c r="B151" t="s">
        <v>378</v>
      </c>
      <c r="C151" t="s">
        <v>632</v>
      </c>
      <c r="D151" t="s">
        <v>646</v>
      </c>
      <c r="E151" t="s">
        <v>150</v>
      </c>
      <c r="F151" t="s">
        <v>429</v>
      </c>
      <c r="G151" t="s">
        <v>308</v>
      </c>
      <c r="H151">
        <v>2040</v>
      </c>
      <c r="I151">
        <v>2.0299999999999998</v>
      </c>
      <c r="L151">
        <v>0</v>
      </c>
      <c r="M151">
        <v>0</v>
      </c>
      <c r="N151">
        <v>0</v>
      </c>
      <c r="O151">
        <v>0</v>
      </c>
      <c r="Q151" t="s">
        <v>695</v>
      </c>
    </row>
    <row r="152" spans="1:17">
      <c r="A152" t="s">
        <v>286</v>
      </c>
      <c r="B152" t="s">
        <v>378</v>
      </c>
      <c r="C152" t="s">
        <v>632</v>
      </c>
      <c r="D152" t="s">
        <v>646</v>
      </c>
      <c r="E152" t="s">
        <v>150</v>
      </c>
      <c r="F152" t="s">
        <v>429</v>
      </c>
      <c r="G152" t="s">
        <v>308</v>
      </c>
      <c r="H152">
        <v>2045</v>
      </c>
      <c r="I152">
        <v>2.1749999999999998</v>
      </c>
      <c r="L152">
        <v>0</v>
      </c>
      <c r="M152">
        <v>0</v>
      </c>
      <c r="N152">
        <v>0</v>
      </c>
      <c r="O152">
        <v>0</v>
      </c>
      <c r="Q152" t="s">
        <v>695</v>
      </c>
    </row>
    <row r="153" spans="1:17">
      <c r="A153" t="s">
        <v>286</v>
      </c>
      <c r="B153" t="s">
        <v>378</v>
      </c>
      <c r="C153" t="s">
        <v>632</v>
      </c>
      <c r="D153" t="s">
        <v>646</v>
      </c>
      <c r="E153" t="s">
        <v>150</v>
      </c>
      <c r="F153" t="s">
        <v>429</v>
      </c>
      <c r="G153" t="s">
        <v>308</v>
      </c>
      <c r="H153">
        <v>2050</v>
      </c>
      <c r="I153">
        <v>2.1749999999999998</v>
      </c>
      <c r="L153">
        <v>0</v>
      </c>
      <c r="M153">
        <v>0</v>
      </c>
      <c r="N153">
        <v>0</v>
      </c>
      <c r="O153">
        <v>0</v>
      </c>
      <c r="Q153" t="s">
        <v>695</v>
      </c>
    </row>
    <row r="154" spans="1:17">
      <c r="A154" t="s">
        <v>286</v>
      </c>
      <c r="B154" t="s">
        <v>378</v>
      </c>
      <c r="C154" t="s">
        <v>632</v>
      </c>
      <c r="D154" t="s">
        <v>646</v>
      </c>
      <c r="E154" t="s">
        <v>150</v>
      </c>
      <c r="F154" t="s">
        <v>429</v>
      </c>
      <c r="G154" t="s">
        <v>308</v>
      </c>
      <c r="H154">
        <v>2055</v>
      </c>
      <c r="I154">
        <v>2.3199999999999998</v>
      </c>
      <c r="L154">
        <v>0</v>
      </c>
      <c r="M154">
        <v>0</v>
      </c>
      <c r="N154">
        <v>0</v>
      </c>
      <c r="O154">
        <v>0</v>
      </c>
      <c r="Q154" t="s">
        <v>695</v>
      </c>
    </row>
    <row r="155" spans="1:17">
      <c r="A155" t="s">
        <v>286</v>
      </c>
      <c r="B155" t="s">
        <v>378</v>
      </c>
      <c r="C155" t="s">
        <v>632</v>
      </c>
      <c r="D155" t="s">
        <v>646</v>
      </c>
      <c r="E155" t="s">
        <v>150</v>
      </c>
      <c r="F155" t="s">
        <v>429</v>
      </c>
      <c r="G155" t="s">
        <v>308</v>
      </c>
      <c r="H155">
        <v>2060</v>
      </c>
      <c r="I155">
        <v>4.0599999999999996</v>
      </c>
      <c r="L155">
        <v>0</v>
      </c>
      <c r="M155">
        <v>0</v>
      </c>
      <c r="N155">
        <v>0</v>
      </c>
      <c r="O155">
        <v>0</v>
      </c>
      <c r="Q155" t="s">
        <v>695</v>
      </c>
    </row>
    <row r="156" spans="1:17">
      <c r="A156" t="s">
        <v>286</v>
      </c>
      <c r="B156" t="s">
        <v>378</v>
      </c>
      <c r="C156" t="s">
        <v>172</v>
      </c>
      <c r="D156" t="s">
        <v>173</v>
      </c>
      <c r="E156" t="s">
        <v>150</v>
      </c>
      <c r="F156" t="s">
        <v>429</v>
      </c>
      <c r="G156" t="s">
        <v>644</v>
      </c>
      <c r="H156">
        <v>2030</v>
      </c>
      <c r="I156">
        <f>I163+I170</f>
        <v>6.9599999999999991</v>
      </c>
      <c r="L156">
        <v>0</v>
      </c>
      <c r="M156">
        <v>0</v>
      </c>
      <c r="N156">
        <v>0</v>
      </c>
      <c r="O156">
        <v>0</v>
      </c>
      <c r="Q156" t="s">
        <v>695</v>
      </c>
    </row>
    <row r="157" spans="1:17">
      <c r="A157" t="s">
        <v>286</v>
      </c>
      <c r="B157" t="s">
        <v>378</v>
      </c>
      <c r="C157" t="s">
        <v>172</v>
      </c>
      <c r="D157" t="s">
        <v>173</v>
      </c>
      <c r="E157" t="s">
        <v>150</v>
      </c>
      <c r="F157" t="s">
        <v>429</v>
      </c>
      <c r="G157" t="s">
        <v>644</v>
      </c>
      <c r="H157">
        <v>2035</v>
      </c>
      <c r="I157">
        <f t="shared" ref="I157:I162" si="7">I164+I171</f>
        <v>10.3675</v>
      </c>
      <c r="L157">
        <v>0</v>
      </c>
      <c r="M157">
        <v>0</v>
      </c>
      <c r="N157">
        <v>0</v>
      </c>
      <c r="O157">
        <v>0</v>
      </c>
      <c r="Q157" t="s">
        <v>695</v>
      </c>
    </row>
    <row r="158" spans="1:17">
      <c r="A158" t="s">
        <v>286</v>
      </c>
      <c r="B158" t="s">
        <v>378</v>
      </c>
      <c r="C158" t="s">
        <v>172</v>
      </c>
      <c r="D158" t="s">
        <v>173</v>
      </c>
      <c r="E158" t="s">
        <v>150</v>
      </c>
      <c r="F158" t="s">
        <v>429</v>
      </c>
      <c r="G158" t="s">
        <v>644</v>
      </c>
      <c r="H158">
        <v>2040</v>
      </c>
      <c r="I158">
        <f t="shared" si="7"/>
        <v>11.309999999999999</v>
      </c>
      <c r="L158">
        <v>0</v>
      </c>
      <c r="M158">
        <v>0</v>
      </c>
      <c r="N158">
        <v>0</v>
      </c>
      <c r="O158">
        <v>0</v>
      </c>
      <c r="Q158" t="s">
        <v>695</v>
      </c>
    </row>
    <row r="159" spans="1:17">
      <c r="A159" t="s">
        <v>286</v>
      </c>
      <c r="B159" t="s">
        <v>378</v>
      </c>
      <c r="C159" t="s">
        <v>172</v>
      </c>
      <c r="D159" t="s">
        <v>173</v>
      </c>
      <c r="E159" t="s">
        <v>150</v>
      </c>
      <c r="F159" t="s">
        <v>429</v>
      </c>
      <c r="G159" t="s">
        <v>644</v>
      </c>
      <c r="H159">
        <v>2045</v>
      </c>
      <c r="I159">
        <f t="shared" si="7"/>
        <v>12.397499999999999</v>
      </c>
      <c r="L159">
        <v>0</v>
      </c>
      <c r="M159">
        <v>0</v>
      </c>
      <c r="N159">
        <v>0</v>
      </c>
      <c r="O159">
        <v>0</v>
      </c>
      <c r="Q159" t="s">
        <v>695</v>
      </c>
    </row>
    <row r="160" spans="1:17">
      <c r="A160" t="s">
        <v>286</v>
      </c>
      <c r="B160" t="s">
        <v>378</v>
      </c>
      <c r="C160" t="s">
        <v>172</v>
      </c>
      <c r="D160" t="s">
        <v>173</v>
      </c>
      <c r="E160" t="s">
        <v>150</v>
      </c>
      <c r="F160" t="s">
        <v>429</v>
      </c>
      <c r="G160" t="s">
        <v>644</v>
      </c>
      <c r="H160">
        <v>2050</v>
      </c>
      <c r="I160">
        <f t="shared" si="7"/>
        <v>17.762499999999999</v>
      </c>
      <c r="L160">
        <v>0</v>
      </c>
      <c r="M160">
        <v>0</v>
      </c>
      <c r="N160">
        <v>0</v>
      </c>
      <c r="O160">
        <v>0</v>
      </c>
      <c r="Q160" t="s">
        <v>695</v>
      </c>
    </row>
    <row r="161" spans="1:17">
      <c r="A161" t="s">
        <v>286</v>
      </c>
      <c r="B161" t="s">
        <v>378</v>
      </c>
      <c r="C161" t="s">
        <v>172</v>
      </c>
      <c r="D161" t="s">
        <v>173</v>
      </c>
      <c r="E161" t="s">
        <v>150</v>
      </c>
      <c r="F161" t="s">
        <v>429</v>
      </c>
      <c r="G161" t="s">
        <v>644</v>
      </c>
      <c r="H161">
        <v>2055</v>
      </c>
      <c r="I161">
        <f t="shared" si="7"/>
        <v>17.762499999999999</v>
      </c>
      <c r="L161">
        <v>0</v>
      </c>
      <c r="M161">
        <v>0</v>
      </c>
      <c r="N161">
        <v>0</v>
      </c>
      <c r="O161">
        <v>0</v>
      </c>
      <c r="Q161" t="s">
        <v>695</v>
      </c>
    </row>
    <row r="162" spans="1:17">
      <c r="A162" t="s">
        <v>286</v>
      </c>
      <c r="B162" t="s">
        <v>378</v>
      </c>
      <c r="C162" t="s">
        <v>172</v>
      </c>
      <c r="D162" t="s">
        <v>173</v>
      </c>
      <c r="E162" t="s">
        <v>150</v>
      </c>
      <c r="F162" t="s">
        <v>429</v>
      </c>
      <c r="G162" t="s">
        <v>644</v>
      </c>
      <c r="H162">
        <v>2060</v>
      </c>
      <c r="I162">
        <f t="shared" si="7"/>
        <v>18.559999999999999</v>
      </c>
      <c r="L162">
        <v>0</v>
      </c>
      <c r="M162">
        <v>0</v>
      </c>
      <c r="N162">
        <v>0</v>
      </c>
      <c r="O162">
        <v>0</v>
      </c>
      <c r="Q162" t="s">
        <v>695</v>
      </c>
    </row>
    <row r="163" spans="1:17">
      <c r="A163" t="s">
        <v>286</v>
      </c>
      <c r="B163" t="s">
        <v>378</v>
      </c>
      <c r="C163" t="s">
        <v>634</v>
      </c>
      <c r="D163" t="s">
        <v>645</v>
      </c>
      <c r="E163" t="s">
        <v>150</v>
      </c>
      <c r="F163" t="s">
        <v>429</v>
      </c>
      <c r="G163" t="s">
        <v>644</v>
      </c>
      <c r="H163">
        <v>2030</v>
      </c>
      <c r="I163">
        <v>4.7849999999999993</v>
      </c>
      <c r="L163">
        <v>0</v>
      </c>
      <c r="M163">
        <v>0</v>
      </c>
      <c r="N163">
        <v>0</v>
      </c>
      <c r="O163">
        <v>0</v>
      </c>
      <c r="Q163" t="s">
        <v>695</v>
      </c>
    </row>
    <row r="164" spans="1:17">
      <c r="A164" t="s">
        <v>286</v>
      </c>
      <c r="B164" t="s">
        <v>378</v>
      </c>
      <c r="C164" t="s">
        <v>634</v>
      </c>
      <c r="D164" t="s">
        <v>645</v>
      </c>
      <c r="E164" t="s">
        <v>150</v>
      </c>
      <c r="F164" t="s">
        <v>429</v>
      </c>
      <c r="G164" t="s">
        <v>644</v>
      </c>
      <c r="H164">
        <v>2035</v>
      </c>
      <c r="I164">
        <v>6.4524999999999997</v>
      </c>
      <c r="L164">
        <v>0</v>
      </c>
      <c r="M164">
        <v>0</v>
      </c>
      <c r="N164">
        <v>0</v>
      </c>
      <c r="O164">
        <v>0</v>
      </c>
      <c r="Q164" t="s">
        <v>695</v>
      </c>
    </row>
    <row r="165" spans="1:17">
      <c r="A165" t="s">
        <v>286</v>
      </c>
      <c r="B165" t="s">
        <v>378</v>
      </c>
      <c r="C165" t="s">
        <v>634</v>
      </c>
      <c r="D165" t="s">
        <v>645</v>
      </c>
      <c r="E165" t="s">
        <v>150</v>
      </c>
      <c r="F165" t="s">
        <v>429</v>
      </c>
      <c r="G165" t="s">
        <v>644</v>
      </c>
      <c r="H165">
        <v>2040</v>
      </c>
      <c r="I165">
        <v>7.5399999999999991</v>
      </c>
      <c r="L165">
        <v>0</v>
      </c>
      <c r="M165">
        <v>0</v>
      </c>
      <c r="N165">
        <v>0</v>
      </c>
      <c r="O165">
        <v>0</v>
      </c>
      <c r="Q165" t="s">
        <v>695</v>
      </c>
    </row>
    <row r="166" spans="1:17">
      <c r="A166" t="s">
        <v>286</v>
      </c>
      <c r="B166" t="s">
        <v>378</v>
      </c>
      <c r="C166" t="s">
        <v>634</v>
      </c>
      <c r="D166" t="s">
        <v>645</v>
      </c>
      <c r="E166" t="s">
        <v>150</v>
      </c>
      <c r="F166" t="s">
        <v>429</v>
      </c>
      <c r="G166" t="s">
        <v>644</v>
      </c>
      <c r="H166">
        <v>2045</v>
      </c>
      <c r="I166">
        <v>8.4824999999999999</v>
      </c>
      <c r="L166">
        <v>0</v>
      </c>
      <c r="M166">
        <v>0</v>
      </c>
      <c r="N166">
        <v>0</v>
      </c>
      <c r="O166">
        <v>0</v>
      </c>
      <c r="Q166" t="s">
        <v>695</v>
      </c>
    </row>
    <row r="167" spans="1:17">
      <c r="A167" t="s">
        <v>286</v>
      </c>
      <c r="B167" t="s">
        <v>378</v>
      </c>
      <c r="C167" t="s">
        <v>634</v>
      </c>
      <c r="D167" t="s">
        <v>645</v>
      </c>
      <c r="E167" t="s">
        <v>150</v>
      </c>
      <c r="F167" t="s">
        <v>429</v>
      </c>
      <c r="G167" t="s">
        <v>644</v>
      </c>
      <c r="H167">
        <v>2050</v>
      </c>
      <c r="I167">
        <v>8.4824999999999999</v>
      </c>
      <c r="L167">
        <v>0</v>
      </c>
      <c r="M167">
        <v>0</v>
      </c>
      <c r="N167">
        <v>0</v>
      </c>
      <c r="O167">
        <v>0</v>
      </c>
      <c r="Q167" t="s">
        <v>695</v>
      </c>
    </row>
    <row r="168" spans="1:17">
      <c r="A168" t="s">
        <v>286</v>
      </c>
      <c r="B168" t="s">
        <v>378</v>
      </c>
      <c r="C168" t="s">
        <v>634</v>
      </c>
      <c r="D168" t="s">
        <v>645</v>
      </c>
      <c r="E168" t="s">
        <v>150</v>
      </c>
      <c r="F168" t="s">
        <v>429</v>
      </c>
      <c r="G168" t="s">
        <v>644</v>
      </c>
      <c r="H168">
        <v>2055</v>
      </c>
      <c r="I168">
        <v>8.4824999999999999</v>
      </c>
      <c r="L168">
        <v>0</v>
      </c>
      <c r="M168">
        <v>0</v>
      </c>
      <c r="N168">
        <v>0</v>
      </c>
      <c r="O168">
        <v>0</v>
      </c>
      <c r="Q168" t="s">
        <v>695</v>
      </c>
    </row>
    <row r="169" spans="1:17">
      <c r="A169" t="s">
        <v>286</v>
      </c>
      <c r="B169" t="s">
        <v>378</v>
      </c>
      <c r="C169" t="s">
        <v>634</v>
      </c>
      <c r="D169" t="s">
        <v>645</v>
      </c>
      <c r="E169" t="s">
        <v>150</v>
      </c>
      <c r="F169" t="s">
        <v>429</v>
      </c>
      <c r="G169" t="s">
        <v>644</v>
      </c>
      <c r="H169">
        <v>2060</v>
      </c>
      <c r="I169">
        <v>8.4824999999999999</v>
      </c>
      <c r="L169">
        <v>0</v>
      </c>
      <c r="M169">
        <v>0</v>
      </c>
      <c r="N169">
        <v>0</v>
      </c>
      <c r="O169">
        <v>0</v>
      </c>
      <c r="Q169" t="s">
        <v>695</v>
      </c>
    </row>
    <row r="170" spans="1:17">
      <c r="A170" t="s">
        <v>286</v>
      </c>
      <c r="B170" t="s">
        <v>378</v>
      </c>
      <c r="C170" t="s">
        <v>632</v>
      </c>
      <c r="D170" t="s">
        <v>646</v>
      </c>
      <c r="E170" t="s">
        <v>150</v>
      </c>
      <c r="F170" t="s">
        <v>429</v>
      </c>
      <c r="G170" t="s">
        <v>644</v>
      </c>
      <c r="H170">
        <v>2030</v>
      </c>
      <c r="I170">
        <v>2.1749999999999998</v>
      </c>
      <c r="L170">
        <v>0</v>
      </c>
      <c r="M170">
        <v>0</v>
      </c>
      <c r="N170">
        <v>0</v>
      </c>
      <c r="O170">
        <v>0</v>
      </c>
      <c r="Q170" t="s">
        <v>695</v>
      </c>
    </row>
    <row r="171" spans="1:17">
      <c r="A171" t="s">
        <v>286</v>
      </c>
      <c r="B171" t="s">
        <v>378</v>
      </c>
      <c r="C171" t="s">
        <v>632</v>
      </c>
      <c r="D171" t="s">
        <v>646</v>
      </c>
      <c r="E171" t="s">
        <v>150</v>
      </c>
      <c r="F171" t="s">
        <v>429</v>
      </c>
      <c r="G171" t="s">
        <v>644</v>
      </c>
      <c r="H171">
        <v>2035</v>
      </c>
      <c r="I171">
        <v>3.9149999999999996</v>
      </c>
      <c r="L171">
        <v>0</v>
      </c>
      <c r="M171">
        <v>0</v>
      </c>
      <c r="N171">
        <v>0</v>
      </c>
      <c r="O171">
        <v>0</v>
      </c>
      <c r="Q171" t="s">
        <v>695</v>
      </c>
    </row>
    <row r="172" spans="1:17">
      <c r="A172" t="s">
        <v>286</v>
      </c>
      <c r="B172" t="s">
        <v>378</v>
      </c>
      <c r="C172" t="s">
        <v>632</v>
      </c>
      <c r="D172" t="s">
        <v>646</v>
      </c>
      <c r="E172" t="s">
        <v>150</v>
      </c>
      <c r="F172" t="s">
        <v>429</v>
      </c>
      <c r="G172" t="s">
        <v>644</v>
      </c>
      <c r="H172">
        <v>2040</v>
      </c>
      <c r="I172">
        <v>3.7699999999999996</v>
      </c>
      <c r="L172">
        <v>0</v>
      </c>
      <c r="M172">
        <v>0</v>
      </c>
      <c r="N172">
        <v>0</v>
      </c>
      <c r="O172">
        <v>0</v>
      </c>
      <c r="Q172" t="s">
        <v>695</v>
      </c>
    </row>
    <row r="173" spans="1:17">
      <c r="A173" t="s">
        <v>286</v>
      </c>
      <c r="B173" t="s">
        <v>378</v>
      </c>
      <c r="C173" t="s">
        <v>632</v>
      </c>
      <c r="D173" t="s">
        <v>646</v>
      </c>
      <c r="E173" t="s">
        <v>150</v>
      </c>
      <c r="F173" t="s">
        <v>429</v>
      </c>
      <c r="G173" t="s">
        <v>644</v>
      </c>
      <c r="H173">
        <v>2045</v>
      </c>
      <c r="I173">
        <v>3.9149999999999996</v>
      </c>
      <c r="L173">
        <v>0</v>
      </c>
      <c r="M173">
        <v>0</v>
      </c>
      <c r="N173">
        <v>0</v>
      </c>
      <c r="O173">
        <v>0</v>
      </c>
      <c r="Q173" t="s">
        <v>695</v>
      </c>
    </row>
    <row r="174" spans="1:17">
      <c r="A174" t="s">
        <v>286</v>
      </c>
      <c r="B174" t="s">
        <v>378</v>
      </c>
      <c r="C174" t="s">
        <v>632</v>
      </c>
      <c r="D174" t="s">
        <v>646</v>
      </c>
      <c r="E174" t="s">
        <v>150</v>
      </c>
      <c r="F174" t="s">
        <v>429</v>
      </c>
      <c r="G174" t="s">
        <v>644</v>
      </c>
      <c r="H174">
        <v>2050</v>
      </c>
      <c r="I174">
        <v>9.2799999999999994</v>
      </c>
      <c r="L174">
        <v>0</v>
      </c>
      <c r="M174">
        <v>0</v>
      </c>
      <c r="N174">
        <v>0</v>
      </c>
      <c r="O174">
        <v>0</v>
      </c>
      <c r="Q174" t="s">
        <v>695</v>
      </c>
    </row>
    <row r="175" spans="1:17">
      <c r="A175" t="s">
        <v>286</v>
      </c>
      <c r="B175" t="s">
        <v>378</v>
      </c>
      <c r="C175" t="s">
        <v>632</v>
      </c>
      <c r="D175" t="s">
        <v>646</v>
      </c>
      <c r="E175" t="s">
        <v>150</v>
      </c>
      <c r="F175" t="s">
        <v>429</v>
      </c>
      <c r="G175" t="s">
        <v>644</v>
      </c>
      <c r="H175">
        <v>2055</v>
      </c>
      <c r="I175">
        <v>9.2799999999999994</v>
      </c>
      <c r="L175">
        <v>0</v>
      </c>
      <c r="M175">
        <v>0</v>
      </c>
      <c r="N175">
        <v>0</v>
      </c>
      <c r="O175">
        <v>0</v>
      </c>
      <c r="Q175" t="s">
        <v>695</v>
      </c>
    </row>
    <row r="176" spans="1:17">
      <c r="A176" t="s">
        <v>286</v>
      </c>
      <c r="B176" t="s">
        <v>378</v>
      </c>
      <c r="C176" t="s">
        <v>632</v>
      </c>
      <c r="D176" t="s">
        <v>646</v>
      </c>
      <c r="E176" t="s">
        <v>150</v>
      </c>
      <c r="F176" t="s">
        <v>429</v>
      </c>
      <c r="G176" t="s">
        <v>644</v>
      </c>
      <c r="H176">
        <v>2060</v>
      </c>
      <c r="I176">
        <v>10.077499999999999</v>
      </c>
      <c r="L176">
        <v>0</v>
      </c>
      <c r="M176">
        <v>0</v>
      </c>
      <c r="N176">
        <v>0</v>
      </c>
      <c r="O176">
        <v>0</v>
      </c>
      <c r="Q176" t="s">
        <v>695</v>
      </c>
    </row>
    <row r="177" spans="1:17">
      <c r="A177" t="s">
        <v>286</v>
      </c>
      <c r="B177" t="s">
        <v>378</v>
      </c>
      <c r="C177" t="s">
        <v>291</v>
      </c>
      <c r="D177" t="s">
        <v>292</v>
      </c>
      <c r="E177" t="s">
        <v>110</v>
      </c>
      <c r="F177" t="s">
        <v>114</v>
      </c>
      <c r="G177" t="s">
        <v>156</v>
      </c>
      <c r="H177">
        <v>2035</v>
      </c>
      <c r="I177">
        <v>2.5</v>
      </c>
      <c r="L177">
        <v>1</v>
      </c>
      <c r="M177">
        <v>1</v>
      </c>
      <c r="N177">
        <v>0</v>
      </c>
      <c r="O177">
        <v>0</v>
      </c>
      <c r="Q177" t="s">
        <v>695</v>
      </c>
    </row>
    <row r="178" spans="1:17">
      <c r="A178" t="s">
        <v>286</v>
      </c>
      <c r="B178" t="s">
        <v>378</v>
      </c>
      <c r="C178" t="s">
        <v>291</v>
      </c>
      <c r="D178" t="s">
        <v>292</v>
      </c>
      <c r="E178" t="s">
        <v>110</v>
      </c>
      <c r="F178" t="s">
        <v>114</v>
      </c>
      <c r="G178" t="s">
        <v>156</v>
      </c>
      <c r="H178">
        <v>2040</v>
      </c>
      <c r="I178">
        <v>12.5</v>
      </c>
      <c r="L178">
        <v>1</v>
      </c>
      <c r="M178">
        <v>1</v>
      </c>
      <c r="N178">
        <v>0</v>
      </c>
      <c r="O178">
        <v>0</v>
      </c>
      <c r="Q178" t="s">
        <v>695</v>
      </c>
    </row>
    <row r="179" spans="1:17">
      <c r="A179" t="s">
        <v>286</v>
      </c>
      <c r="B179" t="s">
        <v>378</v>
      </c>
      <c r="C179" t="s">
        <v>568</v>
      </c>
      <c r="D179" t="s">
        <v>569</v>
      </c>
      <c r="E179" t="s">
        <v>188</v>
      </c>
      <c r="F179" t="s">
        <v>114</v>
      </c>
      <c r="G179" t="s">
        <v>156</v>
      </c>
      <c r="H179">
        <v>2040</v>
      </c>
      <c r="I179">
        <v>100</v>
      </c>
      <c r="L179">
        <v>1</v>
      </c>
      <c r="M179">
        <v>1</v>
      </c>
      <c r="N179">
        <v>0</v>
      </c>
      <c r="O179">
        <v>0</v>
      </c>
      <c r="Q179" t="s">
        <v>695</v>
      </c>
    </row>
    <row r="180" spans="1:17">
      <c r="A180" t="s">
        <v>286</v>
      </c>
      <c r="B180" t="s">
        <v>378</v>
      </c>
      <c r="C180" t="s">
        <v>405</v>
      </c>
      <c r="D180" t="s">
        <v>765</v>
      </c>
      <c r="E180" t="s">
        <v>188</v>
      </c>
      <c r="F180" t="s">
        <v>114</v>
      </c>
      <c r="G180" t="s">
        <v>129</v>
      </c>
      <c r="H180">
        <v>2030</v>
      </c>
      <c r="I180">
        <v>67</v>
      </c>
      <c r="L180">
        <v>0</v>
      </c>
      <c r="M180">
        <v>0</v>
      </c>
      <c r="N180">
        <v>0</v>
      </c>
      <c r="O180">
        <v>0</v>
      </c>
      <c r="Q180" t="s">
        <v>695</v>
      </c>
    </row>
    <row r="181" spans="1:17">
      <c r="A181" t="s">
        <v>286</v>
      </c>
      <c r="B181" t="s">
        <v>378</v>
      </c>
      <c r="C181" t="s">
        <v>441</v>
      </c>
      <c r="D181" t="s">
        <v>442</v>
      </c>
      <c r="E181" t="s">
        <v>150</v>
      </c>
      <c r="F181" t="s">
        <v>114</v>
      </c>
      <c r="G181" t="s">
        <v>117</v>
      </c>
      <c r="H181">
        <v>2022</v>
      </c>
      <c r="I181">
        <v>494</v>
      </c>
      <c r="L181">
        <v>0</v>
      </c>
      <c r="M181">
        <v>0</v>
      </c>
      <c r="N181">
        <v>1</v>
      </c>
      <c r="O181">
        <v>0</v>
      </c>
      <c r="Q181" t="s">
        <v>695</v>
      </c>
    </row>
    <row r="182" spans="1:17">
      <c r="A182" t="s">
        <v>286</v>
      </c>
      <c r="B182" t="s">
        <v>378</v>
      </c>
      <c r="C182" t="s">
        <v>441</v>
      </c>
      <c r="D182" t="s">
        <v>442</v>
      </c>
      <c r="E182" t="s">
        <v>150</v>
      </c>
      <c r="F182" t="s">
        <v>114</v>
      </c>
      <c r="G182" t="s">
        <v>129</v>
      </c>
      <c r="H182">
        <v>2023</v>
      </c>
      <c r="I182">
        <v>492</v>
      </c>
      <c r="L182">
        <v>0</v>
      </c>
      <c r="M182">
        <v>0</v>
      </c>
      <c r="N182">
        <v>1</v>
      </c>
      <c r="O182">
        <v>0</v>
      </c>
      <c r="Q182" t="s">
        <v>695</v>
      </c>
    </row>
    <row r="183" spans="1:17">
      <c r="A183" t="s">
        <v>286</v>
      </c>
      <c r="B183" t="s">
        <v>378</v>
      </c>
      <c r="C183" t="s">
        <v>441</v>
      </c>
      <c r="D183" t="s">
        <v>442</v>
      </c>
      <c r="E183" t="s">
        <v>150</v>
      </c>
      <c r="F183" t="s">
        <v>114</v>
      </c>
      <c r="G183" t="s">
        <v>129</v>
      </c>
      <c r="H183">
        <v>2024</v>
      </c>
      <c r="I183">
        <v>490</v>
      </c>
      <c r="L183">
        <v>0</v>
      </c>
      <c r="M183">
        <v>0</v>
      </c>
      <c r="N183">
        <v>1</v>
      </c>
      <c r="O183">
        <v>0</v>
      </c>
      <c r="Q183" t="s">
        <v>695</v>
      </c>
    </row>
    <row r="184" spans="1:17">
      <c r="A184" t="s">
        <v>286</v>
      </c>
      <c r="B184" t="s">
        <v>378</v>
      </c>
      <c r="C184" t="s">
        <v>441</v>
      </c>
      <c r="D184" t="s">
        <v>442</v>
      </c>
      <c r="E184" t="s">
        <v>150</v>
      </c>
      <c r="F184" t="s">
        <v>114</v>
      </c>
      <c r="G184" t="s">
        <v>129</v>
      </c>
      <c r="H184">
        <v>2025</v>
      </c>
      <c r="I184">
        <v>488</v>
      </c>
      <c r="L184">
        <v>0</v>
      </c>
      <c r="M184">
        <v>0</v>
      </c>
      <c r="N184">
        <v>1</v>
      </c>
      <c r="O184">
        <v>0</v>
      </c>
      <c r="Q184" t="s">
        <v>695</v>
      </c>
    </row>
    <row r="185" spans="1:17">
      <c r="A185" t="s">
        <v>286</v>
      </c>
      <c r="B185" t="s">
        <v>378</v>
      </c>
      <c r="C185" t="s">
        <v>441</v>
      </c>
      <c r="D185" t="s">
        <v>442</v>
      </c>
      <c r="E185" t="s">
        <v>150</v>
      </c>
      <c r="F185" t="s">
        <v>114</v>
      </c>
      <c r="G185" t="s">
        <v>129</v>
      </c>
      <c r="H185">
        <v>2026</v>
      </c>
      <c r="I185">
        <v>486</v>
      </c>
      <c r="L185">
        <v>0</v>
      </c>
      <c r="M185">
        <v>0</v>
      </c>
      <c r="N185">
        <v>1</v>
      </c>
      <c r="O185">
        <v>0</v>
      </c>
      <c r="Q185" t="s">
        <v>695</v>
      </c>
    </row>
    <row r="186" spans="1:17">
      <c r="A186" t="s">
        <v>286</v>
      </c>
      <c r="B186" t="s">
        <v>378</v>
      </c>
      <c r="C186" t="s">
        <v>441</v>
      </c>
      <c r="D186" t="s">
        <v>442</v>
      </c>
      <c r="E186" t="s">
        <v>150</v>
      </c>
      <c r="F186" t="s">
        <v>114</v>
      </c>
      <c r="G186" t="s">
        <v>129</v>
      </c>
      <c r="H186">
        <v>2027</v>
      </c>
      <c r="I186">
        <v>484</v>
      </c>
      <c r="L186">
        <v>0</v>
      </c>
      <c r="M186">
        <v>0</v>
      </c>
      <c r="N186">
        <v>1</v>
      </c>
      <c r="O186">
        <v>0</v>
      </c>
      <c r="Q186" t="s">
        <v>695</v>
      </c>
    </row>
    <row r="187" spans="1:17">
      <c r="A187" t="s">
        <v>286</v>
      </c>
      <c r="B187" t="s">
        <v>378</v>
      </c>
      <c r="C187" t="s">
        <v>441</v>
      </c>
      <c r="D187" t="s">
        <v>442</v>
      </c>
      <c r="E187" t="s">
        <v>150</v>
      </c>
      <c r="F187" t="s">
        <v>114</v>
      </c>
      <c r="G187" t="s">
        <v>129</v>
      </c>
      <c r="H187">
        <v>2028</v>
      </c>
      <c r="I187">
        <v>482</v>
      </c>
      <c r="L187">
        <v>0</v>
      </c>
      <c r="M187">
        <v>0</v>
      </c>
      <c r="N187">
        <v>1</v>
      </c>
      <c r="O187">
        <v>0</v>
      </c>
      <c r="Q187" t="s">
        <v>695</v>
      </c>
    </row>
    <row r="188" spans="1:17">
      <c r="A188" t="s">
        <v>286</v>
      </c>
      <c r="B188" t="s">
        <v>378</v>
      </c>
      <c r="C188" t="s">
        <v>441</v>
      </c>
      <c r="D188" t="s">
        <v>442</v>
      </c>
      <c r="E188" t="s">
        <v>150</v>
      </c>
      <c r="F188" t="s">
        <v>114</v>
      </c>
      <c r="G188" t="s">
        <v>129</v>
      </c>
      <c r="H188">
        <v>2029</v>
      </c>
      <c r="I188">
        <v>480</v>
      </c>
      <c r="L188">
        <v>0</v>
      </c>
      <c r="M188">
        <v>0</v>
      </c>
      <c r="N188">
        <v>1</v>
      </c>
      <c r="O188">
        <v>0</v>
      </c>
      <c r="Q188" t="s">
        <v>695</v>
      </c>
    </row>
    <row r="189" spans="1:17">
      <c r="A189" t="s">
        <v>286</v>
      </c>
      <c r="B189" t="s">
        <v>378</v>
      </c>
      <c r="C189" t="s">
        <v>441</v>
      </c>
      <c r="D189" t="s">
        <v>442</v>
      </c>
      <c r="E189" t="s">
        <v>150</v>
      </c>
      <c r="F189" t="s">
        <v>114</v>
      </c>
      <c r="G189" t="s">
        <v>129</v>
      </c>
      <c r="H189">
        <v>2030</v>
      </c>
      <c r="I189">
        <v>479</v>
      </c>
      <c r="L189">
        <v>0</v>
      </c>
      <c r="M189">
        <v>0</v>
      </c>
      <c r="N189">
        <v>1</v>
      </c>
      <c r="O189">
        <v>0</v>
      </c>
      <c r="Q189" t="s">
        <v>695</v>
      </c>
    </row>
    <row r="190" spans="1:17">
      <c r="A190" t="s">
        <v>286</v>
      </c>
      <c r="B190" t="s">
        <v>378</v>
      </c>
      <c r="C190" t="s">
        <v>447</v>
      </c>
      <c r="D190" t="s">
        <v>448</v>
      </c>
      <c r="E190" t="s">
        <v>150</v>
      </c>
      <c r="F190" t="s">
        <v>114</v>
      </c>
      <c r="G190" t="s">
        <v>117</v>
      </c>
      <c r="H190">
        <v>2022</v>
      </c>
      <c r="I190">
        <v>360</v>
      </c>
      <c r="L190">
        <v>0</v>
      </c>
      <c r="M190">
        <v>0</v>
      </c>
      <c r="N190">
        <v>1</v>
      </c>
      <c r="O190">
        <v>0</v>
      </c>
      <c r="Q190" t="s">
        <v>695</v>
      </c>
    </row>
    <row r="191" spans="1:17">
      <c r="A191" t="s">
        <v>286</v>
      </c>
      <c r="B191" t="s">
        <v>378</v>
      </c>
      <c r="C191" t="s">
        <v>447</v>
      </c>
      <c r="D191" t="s">
        <v>448</v>
      </c>
      <c r="E191" t="s">
        <v>150</v>
      </c>
      <c r="F191" t="s">
        <v>114</v>
      </c>
      <c r="G191" t="s">
        <v>129</v>
      </c>
      <c r="H191">
        <v>2023</v>
      </c>
      <c r="I191">
        <v>359</v>
      </c>
      <c r="L191">
        <v>0</v>
      </c>
      <c r="M191">
        <v>0</v>
      </c>
      <c r="N191">
        <v>1</v>
      </c>
      <c r="O191">
        <v>0</v>
      </c>
      <c r="Q191" t="s">
        <v>695</v>
      </c>
    </row>
    <row r="192" spans="1:17">
      <c r="A192" t="s">
        <v>286</v>
      </c>
      <c r="B192" t="s">
        <v>378</v>
      </c>
      <c r="C192" t="s">
        <v>447</v>
      </c>
      <c r="D192" t="s">
        <v>448</v>
      </c>
      <c r="E192" t="s">
        <v>150</v>
      </c>
      <c r="F192" t="s">
        <v>114</v>
      </c>
      <c r="G192" t="s">
        <v>129</v>
      </c>
      <c r="H192">
        <v>2024</v>
      </c>
      <c r="I192">
        <v>358</v>
      </c>
      <c r="L192">
        <v>0</v>
      </c>
      <c r="M192">
        <v>0</v>
      </c>
      <c r="N192">
        <v>1</v>
      </c>
      <c r="O192">
        <v>0</v>
      </c>
      <c r="Q192" t="s">
        <v>695</v>
      </c>
    </row>
    <row r="193" spans="1:17">
      <c r="A193" t="s">
        <v>286</v>
      </c>
      <c r="B193" t="s">
        <v>378</v>
      </c>
      <c r="C193" t="s">
        <v>447</v>
      </c>
      <c r="D193" t="s">
        <v>448</v>
      </c>
      <c r="E193" t="s">
        <v>150</v>
      </c>
      <c r="F193" t="s">
        <v>114</v>
      </c>
      <c r="G193" t="s">
        <v>129</v>
      </c>
      <c r="H193">
        <v>2025</v>
      </c>
      <c r="I193">
        <v>356</v>
      </c>
      <c r="L193">
        <v>0</v>
      </c>
      <c r="M193">
        <v>0</v>
      </c>
      <c r="N193">
        <v>1</v>
      </c>
      <c r="O193">
        <v>0</v>
      </c>
      <c r="Q193" t="s">
        <v>695</v>
      </c>
    </row>
    <row r="194" spans="1:17">
      <c r="A194" t="s">
        <v>286</v>
      </c>
      <c r="B194" t="s">
        <v>378</v>
      </c>
      <c r="C194" t="s">
        <v>447</v>
      </c>
      <c r="D194" t="s">
        <v>448</v>
      </c>
      <c r="E194" t="s">
        <v>150</v>
      </c>
      <c r="F194" t="s">
        <v>114</v>
      </c>
      <c r="G194" t="s">
        <v>129</v>
      </c>
      <c r="H194">
        <v>2026</v>
      </c>
      <c r="I194">
        <v>355</v>
      </c>
      <c r="L194">
        <v>0</v>
      </c>
      <c r="M194">
        <v>0</v>
      </c>
      <c r="N194">
        <v>1</v>
      </c>
      <c r="O194">
        <v>0</v>
      </c>
      <c r="Q194" t="s">
        <v>695</v>
      </c>
    </row>
    <row r="195" spans="1:17">
      <c r="A195" t="s">
        <v>286</v>
      </c>
      <c r="B195" t="s">
        <v>378</v>
      </c>
      <c r="C195" t="s">
        <v>447</v>
      </c>
      <c r="D195" t="s">
        <v>448</v>
      </c>
      <c r="E195" t="s">
        <v>150</v>
      </c>
      <c r="F195" t="s">
        <v>114</v>
      </c>
      <c r="G195" t="s">
        <v>129</v>
      </c>
      <c r="H195">
        <v>2027</v>
      </c>
      <c r="I195">
        <v>354</v>
      </c>
      <c r="L195">
        <v>0</v>
      </c>
      <c r="M195">
        <v>0</v>
      </c>
      <c r="N195">
        <v>1</v>
      </c>
      <c r="O195">
        <v>0</v>
      </c>
      <c r="Q195" t="s">
        <v>695</v>
      </c>
    </row>
    <row r="196" spans="1:17">
      <c r="A196" t="s">
        <v>286</v>
      </c>
      <c r="B196" t="s">
        <v>378</v>
      </c>
      <c r="C196" t="s">
        <v>447</v>
      </c>
      <c r="D196" t="s">
        <v>448</v>
      </c>
      <c r="E196" t="s">
        <v>150</v>
      </c>
      <c r="F196" t="s">
        <v>114</v>
      </c>
      <c r="G196" t="s">
        <v>129</v>
      </c>
      <c r="H196">
        <v>2028</v>
      </c>
      <c r="I196">
        <v>353</v>
      </c>
      <c r="L196">
        <v>0</v>
      </c>
      <c r="M196">
        <v>0</v>
      </c>
      <c r="N196">
        <v>1</v>
      </c>
      <c r="O196">
        <v>0</v>
      </c>
      <c r="Q196" t="s">
        <v>695</v>
      </c>
    </row>
    <row r="197" spans="1:17">
      <c r="A197" t="s">
        <v>286</v>
      </c>
      <c r="B197" t="s">
        <v>378</v>
      </c>
      <c r="C197" t="s">
        <v>447</v>
      </c>
      <c r="D197" t="s">
        <v>448</v>
      </c>
      <c r="E197" t="s">
        <v>150</v>
      </c>
      <c r="F197" t="s">
        <v>114</v>
      </c>
      <c r="G197" t="s">
        <v>129</v>
      </c>
      <c r="H197">
        <v>2029</v>
      </c>
      <c r="I197">
        <v>351</v>
      </c>
      <c r="L197">
        <v>0</v>
      </c>
      <c r="M197">
        <v>0</v>
      </c>
      <c r="N197">
        <v>1</v>
      </c>
      <c r="O197">
        <v>0</v>
      </c>
      <c r="Q197" t="s">
        <v>695</v>
      </c>
    </row>
    <row r="198" spans="1:17">
      <c r="A198" t="s">
        <v>286</v>
      </c>
      <c r="B198" t="s">
        <v>378</v>
      </c>
      <c r="C198" t="s">
        <v>447</v>
      </c>
      <c r="D198" t="s">
        <v>448</v>
      </c>
      <c r="E198" t="s">
        <v>150</v>
      </c>
      <c r="F198" t="s">
        <v>114</v>
      </c>
      <c r="G198" t="s">
        <v>129</v>
      </c>
      <c r="H198">
        <v>2030</v>
      </c>
      <c r="I198">
        <v>350</v>
      </c>
      <c r="L198">
        <v>0</v>
      </c>
      <c r="M198">
        <v>0</v>
      </c>
      <c r="N198">
        <v>1</v>
      </c>
      <c r="O198">
        <v>0</v>
      </c>
      <c r="Q198" t="s">
        <v>695</v>
      </c>
    </row>
    <row r="199" spans="1:17">
      <c r="A199" t="s">
        <v>286</v>
      </c>
      <c r="B199" t="s">
        <v>378</v>
      </c>
      <c r="C199" t="s">
        <v>454</v>
      </c>
      <c r="D199" t="s">
        <v>455</v>
      </c>
      <c r="E199" t="s">
        <v>188</v>
      </c>
      <c r="F199" t="s">
        <v>114</v>
      </c>
      <c r="G199" t="s">
        <v>129</v>
      </c>
      <c r="H199">
        <v>2022</v>
      </c>
      <c r="I199">
        <v>23</v>
      </c>
      <c r="L199">
        <v>0</v>
      </c>
      <c r="M199">
        <v>0</v>
      </c>
      <c r="N199">
        <v>1</v>
      </c>
      <c r="O199">
        <v>0</v>
      </c>
      <c r="Q199" t="s">
        <v>695</v>
      </c>
    </row>
    <row r="200" spans="1:17">
      <c r="A200" t="s">
        <v>286</v>
      </c>
      <c r="B200" t="s">
        <v>378</v>
      </c>
      <c r="C200" t="s">
        <v>454</v>
      </c>
      <c r="D200" t="s">
        <v>455</v>
      </c>
      <c r="E200" t="s">
        <v>188</v>
      </c>
      <c r="F200" t="s">
        <v>114</v>
      </c>
      <c r="G200" t="s">
        <v>129</v>
      </c>
      <c r="H200">
        <v>2030</v>
      </c>
      <c r="I200">
        <v>20</v>
      </c>
      <c r="L200">
        <v>0</v>
      </c>
      <c r="M200">
        <v>0</v>
      </c>
      <c r="N200">
        <v>1</v>
      </c>
      <c r="O200">
        <v>0</v>
      </c>
      <c r="Q200" t="s">
        <v>695</v>
      </c>
    </row>
    <row r="201" spans="1:17">
      <c r="A201" t="s">
        <v>286</v>
      </c>
      <c r="B201" t="s">
        <v>378</v>
      </c>
      <c r="C201" t="s">
        <v>464</v>
      </c>
      <c r="D201" t="s">
        <v>465</v>
      </c>
      <c r="E201" t="s">
        <v>188</v>
      </c>
      <c r="F201" t="s">
        <v>114</v>
      </c>
      <c r="G201" t="s">
        <v>129</v>
      </c>
      <c r="H201">
        <v>2022</v>
      </c>
      <c r="I201">
        <v>24</v>
      </c>
      <c r="L201">
        <v>0</v>
      </c>
      <c r="M201">
        <v>0</v>
      </c>
      <c r="N201">
        <v>1</v>
      </c>
      <c r="O201">
        <v>0</v>
      </c>
      <c r="Q201" t="s">
        <v>695</v>
      </c>
    </row>
    <row r="202" spans="1:17">
      <c r="A202" t="s">
        <v>286</v>
      </c>
      <c r="B202" t="s">
        <v>378</v>
      </c>
      <c r="C202" t="s">
        <v>464</v>
      </c>
      <c r="D202" t="s">
        <v>465</v>
      </c>
      <c r="E202" t="s">
        <v>188</v>
      </c>
      <c r="F202" t="s">
        <v>114</v>
      </c>
      <c r="G202" t="s">
        <v>129</v>
      </c>
      <c r="H202">
        <v>2030</v>
      </c>
      <c r="I202">
        <v>21</v>
      </c>
      <c r="L202">
        <v>0</v>
      </c>
      <c r="M202">
        <v>0</v>
      </c>
      <c r="N202">
        <v>1</v>
      </c>
      <c r="O202">
        <v>0</v>
      </c>
      <c r="Q202" t="s">
        <v>695</v>
      </c>
    </row>
    <row r="203" spans="1:17">
      <c r="A203" t="s">
        <v>286</v>
      </c>
      <c r="B203" t="s">
        <v>378</v>
      </c>
      <c r="C203" t="s">
        <v>472</v>
      </c>
      <c r="D203" t="s">
        <v>473</v>
      </c>
      <c r="E203" t="s">
        <v>188</v>
      </c>
      <c r="F203" t="s">
        <v>114</v>
      </c>
      <c r="G203" t="s">
        <v>129</v>
      </c>
      <c r="H203">
        <v>2022</v>
      </c>
      <c r="I203">
        <v>38</v>
      </c>
      <c r="L203">
        <v>0</v>
      </c>
      <c r="M203">
        <v>0</v>
      </c>
      <c r="N203">
        <v>1</v>
      </c>
      <c r="O203">
        <v>0</v>
      </c>
      <c r="Q203" t="s">
        <v>695</v>
      </c>
    </row>
    <row r="204" spans="1:17">
      <c r="A204" t="s">
        <v>286</v>
      </c>
      <c r="B204" t="s">
        <v>378</v>
      </c>
      <c r="C204" t="s">
        <v>472</v>
      </c>
      <c r="D204" t="s">
        <v>473</v>
      </c>
      <c r="E204" t="s">
        <v>188</v>
      </c>
      <c r="F204" t="s">
        <v>114</v>
      </c>
      <c r="G204" t="s">
        <v>129</v>
      </c>
      <c r="H204">
        <v>2030</v>
      </c>
      <c r="I204">
        <v>44</v>
      </c>
      <c r="L204">
        <v>0</v>
      </c>
      <c r="M204">
        <v>0</v>
      </c>
      <c r="N204">
        <v>1</v>
      </c>
      <c r="O204">
        <v>0</v>
      </c>
      <c r="Q204" t="s">
        <v>695</v>
      </c>
    </row>
    <row r="205" spans="1:17">
      <c r="A205" t="s">
        <v>286</v>
      </c>
      <c r="B205" t="s">
        <v>378</v>
      </c>
      <c r="C205" t="s">
        <v>482</v>
      </c>
      <c r="D205" t="s">
        <v>483</v>
      </c>
      <c r="E205" t="s">
        <v>188</v>
      </c>
      <c r="F205" t="s">
        <v>114</v>
      </c>
      <c r="G205" t="s">
        <v>129</v>
      </c>
      <c r="H205">
        <v>2022</v>
      </c>
      <c r="I205">
        <v>1</v>
      </c>
      <c r="L205">
        <v>0</v>
      </c>
      <c r="M205">
        <v>0</v>
      </c>
      <c r="N205">
        <v>1</v>
      </c>
      <c r="O205">
        <v>0</v>
      </c>
      <c r="Q205" t="s">
        <v>695</v>
      </c>
    </row>
    <row r="206" spans="1:17">
      <c r="A206" t="s">
        <v>286</v>
      </c>
      <c r="B206" t="s">
        <v>378</v>
      </c>
      <c r="C206" t="s">
        <v>482</v>
      </c>
      <c r="D206" t="s">
        <v>483</v>
      </c>
      <c r="E206" t="s">
        <v>188</v>
      </c>
      <c r="F206" t="s">
        <v>114</v>
      </c>
      <c r="G206" t="s">
        <v>129</v>
      </c>
      <c r="H206">
        <v>2030</v>
      </c>
      <c r="I206">
        <v>1</v>
      </c>
      <c r="L206">
        <v>0</v>
      </c>
      <c r="M206">
        <v>0</v>
      </c>
      <c r="N206">
        <v>1</v>
      </c>
      <c r="O206">
        <v>0</v>
      </c>
      <c r="Q206" t="s">
        <v>695</v>
      </c>
    </row>
    <row r="207" spans="1:17">
      <c r="A207" t="s">
        <v>286</v>
      </c>
      <c r="B207" t="s">
        <v>378</v>
      </c>
      <c r="C207" t="s">
        <v>488</v>
      </c>
      <c r="D207" t="s">
        <v>489</v>
      </c>
      <c r="E207" t="s">
        <v>188</v>
      </c>
      <c r="F207" t="s">
        <v>114</v>
      </c>
      <c r="G207" t="s">
        <v>129</v>
      </c>
      <c r="H207">
        <v>2022</v>
      </c>
      <c r="I207">
        <v>15</v>
      </c>
      <c r="L207">
        <v>0</v>
      </c>
      <c r="M207">
        <v>0</v>
      </c>
      <c r="N207">
        <v>1</v>
      </c>
      <c r="O207">
        <v>0</v>
      </c>
      <c r="Q207" t="s">
        <v>695</v>
      </c>
    </row>
    <row r="208" spans="1:17">
      <c r="A208" t="s">
        <v>286</v>
      </c>
      <c r="B208" t="s">
        <v>378</v>
      </c>
      <c r="C208" t="s">
        <v>488</v>
      </c>
      <c r="D208" t="s">
        <v>489</v>
      </c>
      <c r="E208" t="s">
        <v>188</v>
      </c>
      <c r="F208" t="s">
        <v>114</v>
      </c>
      <c r="G208" t="s">
        <v>129</v>
      </c>
      <c r="H208">
        <v>2030</v>
      </c>
      <c r="I208">
        <v>14</v>
      </c>
      <c r="L208">
        <v>0</v>
      </c>
      <c r="M208">
        <v>0</v>
      </c>
      <c r="N208">
        <v>1</v>
      </c>
      <c r="O208">
        <v>0</v>
      </c>
      <c r="Q208" t="s">
        <v>695</v>
      </c>
    </row>
    <row r="209" spans="1:17">
      <c r="A209" t="s">
        <v>286</v>
      </c>
      <c r="B209" t="s">
        <v>378</v>
      </c>
      <c r="C209" t="s">
        <v>454</v>
      </c>
      <c r="D209" t="s">
        <v>455</v>
      </c>
      <c r="E209" t="s">
        <v>150</v>
      </c>
      <c r="F209" t="s">
        <v>114</v>
      </c>
      <c r="G209" t="s">
        <v>129</v>
      </c>
      <c r="H209">
        <v>2022</v>
      </c>
      <c r="I209">
        <f>I190*(I199/100)</f>
        <v>82.8</v>
      </c>
      <c r="L209">
        <v>0</v>
      </c>
      <c r="M209">
        <v>0</v>
      </c>
      <c r="N209">
        <v>1</v>
      </c>
      <c r="O209">
        <v>0</v>
      </c>
      <c r="Q209" t="s">
        <v>695</v>
      </c>
    </row>
    <row r="210" spans="1:17">
      <c r="A210" t="s">
        <v>286</v>
      </c>
      <c r="B210" t="s">
        <v>378</v>
      </c>
      <c r="C210" t="s">
        <v>454</v>
      </c>
      <c r="D210" t="s">
        <v>455</v>
      </c>
      <c r="E210" t="s">
        <v>150</v>
      </c>
      <c r="F210" t="s">
        <v>114</v>
      </c>
      <c r="G210" t="s">
        <v>129</v>
      </c>
      <c r="H210">
        <v>2030</v>
      </c>
      <c r="I210">
        <f t="shared" ref="I210:I214" si="8">I191*(I200/100)</f>
        <v>71.8</v>
      </c>
      <c r="L210">
        <v>0</v>
      </c>
      <c r="M210">
        <v>0</v>
      </c>
      <c r="N210">
        <v>1</v>
      </c>
      <c r="O210">
        <v>0</v>
      </c>
      <c r="Q210" t="s">
        <v>695</v>
      </c>
    </row>
    <row r="211" spans="1:17">
      <c r="A211" t="s">
        <v>286</v>
      </c>
      <c r="B211" t="s">
        <v>378</v>
      </c>
      <c r="C211" t="s">
        <v>464</v>
      </c>
      <c r="D211" t="s">
        <v>465</v>
      </c>
      <c r="E211" t="s">
        <v>150</v>
      </c>
      <c r="F211" t="s">
        <v>114</v>
      </c>
      <c r="G211" t="s">
        <v>129</v>
      </c>
      <c r="H211">
        <v>2022</v>
      </c>
      <c r="I211">
        <f t="shared" si="8"/>
        <v>85.92</v>
      </c>
      <c r="L211">
        <v>0</v>
      </c>
      <c r="M211">
        <v>0</v>
      </c>
      <c r="N211">
        <v>1</v>
      </c>
      <c r="O211">
        <v>0</v>
      </c>
      <c r="Q211" t="s">
        <v>695</v>
      </c>
    </row>
    <row r="212" spans="1:17">
      <c r="A212" t="s">
        <v>286</v>
      </c>
      <c r="B212" t="s">
        <v>378</v>
      </c>
      <c r="C212" t="s">
        <v>464</v>
      </c>
      <c r="D212" t="s">
        <v>465</v>
      </c>
      <c r="E212" t="s">
        <v>150</v>
      </c>
      <c r="F212" t="s">
        <v>114</v>
      </c>
      <c r="G212" t="s">
        <v>129</v>
      </c>
      <c r="H212">
        <v>2030</v>
      </c>
      <c r="I212">
        <f t="shared" si="8"/>
        <v>74.759999999999991</v>
      </c>
      <c r="L212">
        <v>0</v>
      </c>
      <c r="M212">
        <v>0</v>
      </c>
      <c r="N212">
        <v>1</v>
      </c>
      <c r="O212">
        <v>0</v>
      </c>
      <c r="Q212" t="s">
        <v>695</v>
      </c>
    </row>
    <row r="213" spans="1:17">
      <c r="A213" t="s">
        <v>286</v>
      </c>
      <c r="B213" t="s">
        <v>378</v>
      </c>
      <c r="C213" t="s">
        <v>472</v>
      </c>
      <c r="D213" t="s">
        <v>473</v>
      </c>
      <c r="E213" t="s">
        <v>150</v>
      </c>
      <c r="F213" t="s">
        <v>114</v>
      </c>
      <c r="G213" t="s">
        <v>129</v>
      </c>
      <c r="H213">
        <v>2022</v>
      </c>
      <c r="I213">
        <f t="shared" si="8"/>
        <v>134.9</v>
      </c>
      <c r="L213">
        <v>0</v>
      </c>
      <c r="M213">
        <v>0</v>
      </c>
      <c r="N213">
        <v>1</v>
      </c>
      <c r="O213">
        <v>0</v>
      </c>
      <c r="Q213" t="s">
        <v>695</v>
      </c>
    </row>
    <row r="214" spans="1:17">
      <c r="A214" t="s">
        <v>286</v>
      </c>
      <c r="B214" t="s">
        <v>378</v>
      </c>
      <c r="C214" t="s">
        <v>472</v>
      </c>
      <c r="D214" t="s">
        <v>473</v>
      </c>
      <c r="E214" t="s">
        <v>150</v>
      </c>
      <c r="F214" t="s">
        <v>114</v>
      </c>
      <c r="G214" t="s">
        <v>129</v>
      </c>
      <c r="H214">
        <v>2030</v>
      </c>
      <c r="I214">
        <f t="shared" si="8"/>
        <v>155.76</v>
      </c>
      <c r="L214">
        <v>0</v>
      </c>
      <c r="M214">
        <v>0</v>
      </c>
      <c r="N214">
        <v>1</v>
      </c>
      <c r="O214">
        <v>0</v>
      </c>
      <c r="Q214" t="s">
        <v>695</v>
      </c>
    </row>
    <row r="215" spans="1:17">
      <c r="A215" t="s">
        <v>286</v>
      </c>
      <c r="B215" t="s">
        <v>378</v>
      </c>
      <c r="C215" t="s">
        <v>472</v>
      </c>
      <c r="D215" t="s">
        <v>473</v>
      </c>
      <c r="E215" t="s">
        <v>150</v>
      </c>
      <c r="F215" t="s">
        <v>114</v>
      </c>
      <c r="G215" t="s">
        <v>129</v>
      </c>
      <c r="H215">
        <v>2040</v>
      </c>
      <c r="I215">
        <v>231</v>
      </c>
      <c r="L215">
        <v>0</v>
      </c>
      <c r="M215">
        <v>0</v>
      </c>
      <c r="N215">
        <v>1</v>
      </c>
      <c r="O215">
        <v>0</v>
      </c>
      <c r="Q215" t="s">
        <v>695</v>
      </c>
    </row>
    <row r="216" spans="1:17">
      <c r="A216" t="s">
        <v>286</v>
      </c>
      <c r="B216" t="s">
        <v>378</v>
      </c>
      <c r="C216" t="s">
        <v>482</v>
      </c>
      <c r="D216" t="s">
        <v>483</v>
      </c>
      <c r="E216" t="s">
        <v>150</v>
      </c>
      <c r="F216" t="s">
        <v>114</v>
      </c>
      <c r="G216" t="s">
        <v>129</v>
      </c>
      <c r="H216">
        <v>2022</v>
      </c>
      <c r="I216">
        <f>I196*(I205/100)</f>
        <v>3.5300000000000002</v>
      </c>
      <c r="L216">
        <v>0</v>
      </c>
      <c r="M216">
        <v>0</v>
      </c>
      <c r="N216">
        <v>1</v>
      </c>
      <c r="O216">
        <v>0</v>
      </c>
      <c r="Q216" t="s">
        <v>695</v>
      </c>
    </row>
    <row r="217" spans="1:17">
      <c r="A217" t="s">
        <v>286</v>
      </c>
      <c r="B217" t="s">
        <v>378</v>
      </c>
      <c r="C217" t="s">
        <v>482</v>
      </c>
      <c r="D217" t="s">
        <v>483</v>
      </c>
      <c r="E217" t="s">
        <v>150</v>
      </c>
      <c r="F217" t="s">
        <v>114</v>
      </c>
      <c r="G217" t="s">
        <v>129</v>
      </c>
      <c r="H217">
        <v>2030</v>
      </c>
      <c r="I217">
        <f>I197*(I206/100)</f>
        <v>3.5100000000000002</v>
      </c>
      <c r="L217">
        <v>0</v>
      </c>
      <c r="M217">
        <v>0</v>
      </c>
      <c r="N217">
        <v>1</v>
      </c>
      <c r="O217">
        <v>0</v>
      </c>
      <c r="Q217" t="s">
        <v>695</v>
      </c>
    </row>
    <row r="218" spans="1:17">
      <c r="A218" t="s">
        <v>286</v>
      </c>
      <c r="B218" t="s">
        <v>378</v>
      </c>
      <c r="C218" t="s">
        <v>488</v>
      </c>
      <c r="D218" t="s">
        <v>489</v>
      </c>
      <c r="E218" t="s">
        <v>150</v>
      </c>
      <c r="F218" t="s">
        <v>114</v>
      </c>
      <c r="G218" t="s">
        <v>129</v>
      </c>
      <c r="H218">
        <v>2022</v>
      </c>
      <c r="I218">
        <f>I198*(I207/100)</f>
        <v>52.5</v>
      </c>
      <c r="L218">
        <v>0</v>
      </c>
      <c r="M218">
        <v>0</v>
      </c>
      <c r="N218">
        <v>1</v>
      </c>
      <c r="O218">
        <v>0</v>
      </c>
      <c r="Q218" t="s">
        <v>695</v>
      </c>
    </row>
    <row r="219" spans="1:17">
      <c r="A219" t="s">
        <v>286</v>
      </c>
      <c r="B219" t="s">
        <v>378</v>
      </c>
      <c r="C219" t="s">
        <v>488</v>
      </c>
      <c r="D219" t="s">
        <v>489</v>
      </c>
      <c r="E219" t="s">
        <v>150</v>
      </c>
      <c r="F219" t="s">
        <v>114</v>
      </c>
      <c r="G219" t="s">
        <v>129</v>
      </c>
      <c r="H219">
        <v>2030</v>
      </c>
      <c r="I219">
        <f>I199*(I208/100)</f>
        <v>3.22</v>
      </c>
      <c r="L219">
        <v>0</v>
      </c>
      <c r="M219">
        <v>0</v>
      </c>
      <c r="N219">
        <v>1</v>
      </c>
      <c r="O219">
        <v>0</v>
      </c>
      <c r="Q219" t="s">
        <v>695</v>
      </c>
    </row>
    <row r="220" spans="1:17">
      <c r="A220" t="s">
        <v>286</v>
      </c>
      <c r="B220" t="s">
        <v>378</v>
      </c>
      <c r="C220" t="s">
        <v>525</v>
      </c>
      <c r="D220" t="s">
        <v>81</v>
      </c>
      <c r="E220" t="s">
        <v>150</v>
      </c>
      <c r="F220" t="s">
        <v>114</v>
      </c>
      <c r="G220" t="s">
        <v>129</v>
      </c>
      <c r="H220">
        <v>2045</v>
      </c>
      <c r="I220">
        <v>300</v>
      </c>
      <c r="L220">
        <v>0</v>
      </c>
      <c r="M220">
        <v>0</v>
      </c>
      <c r="N220">
        <v>1</v>
      </c>
      <c r="O220">
        <v>0</v>
      </c>
      <c r="Q220" t="s">
        <v>695</v>
      </c>
    </row>
    <row r="221" spans="1:17">
      <c r="A221" t="s">
        <v>286</v>
      </c>
      <c r="B221" t="s">
        <v>378</v>
      </c>
      <c r="C221" t="s">
        <v>231</v>
      </c>
      <c r="D221" t="s">
        <v>232</v>
      </c>
      <c r="E221" t="s">
        <v>150</v>
      </c>
      <c r="F221" t="s">
        <v>114</v>
      </c>
      <c r="G221" t="s">
        <v>129</v>
      </c>
      <c r="H221">
        <v>2020</v>
      </c>
      <c r="I221">
        <v>1</v>
      </c>
      <c r="L221">
        <v>0</v>
      </c>
      <c r="M221">
        <v>0</v>
      </c>
      <c r="N221">
        <v>1</v>
      </c>
      <c r="O221">
        <v>1</v>
      </c>
      <c r="P221" t="s">
        <v>766</v>
      </c>
      <c r="Q221" t="s">
        <v>695</v>
      </c>
    </row>
    <row r="222" spans="1:17">
      <c r="A222" t="s">
        <v>286</v>
      </c>
      <c r="B222" t="s">
        <v>378</v>
      </c>
      <c r="C222" t="s">
        <v>231</v>
      </c>
      <c r="D222" t="s">
        <v>232</v>
      </c>
      <c r="E222" t="s">
        <v>150</v>
      </c>
      <c r="F222" t="s">
        <v>114</v>
      </c>
      <c r="G222" t="s">
        <v>129</v>
      </c>
      <c r="H222">
        <v>2021</v>
      </c>
      <c r="I222">
        <v>1</v>
      </c>
      <c r="L222">
        <v>0</v>
      </c>
      <c r="M222">
        <v>0</v>
      </c>
      <c r="N222">
        <v>1</v>
      </c>
      <c r="O222">
        <v>1</v>
      </c>
      <c r="P222" t="s">
        <v>766</v>
      </c>
      <c r="Q222" t="s">
        <v>695</v>
      </c>
    </row>
    <row r="223" spans="1:17">
      <c r="A223" t="s">
        <v>286</v>
      </c>
      <c r="B223" t="s">
        <v>378</v>
      </c>
      <c r="C223" t="s">
        <v>231</v>
      </c>
      <c r="D223" t="s">
        <v>232</v>
      </c>
      <c r="E223" t="s">
        <v>150</v>
      </c>
      <c r="F223" t="s">
        <v>114</v>
      </c>
      <c r="G223" t="s">
        <v>129</v>
      </c>
      <c r="H223">
        <v>2022</v>
      </c>
      <c r="I223">
        <v>1</v>
      </c>
      <c r="L223">
        <v>0</v>
      </c>
      <c r="M223">
        <v>0</v>
      </c>
      <c r="N223">
        <v>1</v>
      </c>
      <c r="O223">
        <v>1</v>
      </c>
      <c r="P223" t="s">
        <v>766</v>
      </c>
      <c r="Q223" t="s">
        <v>695</v>
      </c>
    </row>
    <row r="224" spans="1:17">
      <c r="A224" t="s">
        <v>286</v>
      </c>
      <c r="B224" t="s">
        <v>378</v>
      </c>
      <c r="C224" t="s">
        <v>231</v>
      </c>
      <c r="D224" t="s">
        <v>232</v>
      </c>
      <c r="E224" t="s">
        <v>150</v>
      </c>
      <c r="F224" t="s">
        <v>114</v>
      </c>
      <c r="G224" t="s">
        <v>129</v>
      </c>
      <c r="H224">
        <v>2023</v>
      </c>
      <c r="I224">
        <v>1</v>
      </c>
      <c r="L224">
        <v>0</v>
      </c>
      <c r="M224">
        <v>0</v>
      </c>
      <c r="N224">
        <v>1</v>
      </c>
      <c r="O224">
        <v>1</v>
      </c>
      <c r="P224" t="s">
        <v>766</v>
      </c>
      <c r="Q224" t="s">
        <v>695</v>
      </c>
    </row>
    <row r="225" spans="1:17">
      <c r="A225" t="s">
        <v>286</v>
      </c>
      <c r="B225" t="s">
        <v>378</v>
      </c>
      <c r="C225" t="s">
        <v>231</v>
      </c>
      <c r="D225" t="s">
        <v>232</v>
      </c>
      <c r="E225" t="s">
        <v>150</v>
      </c>
      <c r="F225" t="s">
        <v>114</v>
      </c>
      <c r="G225" t="s">
        <v>129</v>
      </c>
      <c r="H225">
        <v>2024</v>
      </c>
      <c r="I225">
        <v>1</v>
      </c>
      <c r="L225">
        <v>0</v>
      </c>
      <c r="M225">
        <v>0</v>
      </c>
      <c r="N225">
        <v>1</v>
      </c>
      <c r="O225">
        <v>1</v>
      </c>
      <c r="P225" t="s">
        <v>766</v>
      </c>
      <c r="Q225" t="s">
        <v>695</v>
      </c>
    </row>
    <row r="226" spans="1:17">
      <c r="A226" t="s">
        <v>286</v>
      </c>
      <c r="B226" t="s">
        <v>378</v>
      </c>
      <c r="C226" t="s">
        <v>231</v>
      </c>
      <c r="D226" t="s">
        <v>232</v>
      </c>
      <c r="E226" t="s">
        <v>150</v>
      </c>
      <c r="F226" t="s">
        <v>114</v>
      </c>
      <c r="G226" t="s">
        <v>129</v>
      </c>
      <c r="H226">
        <v>2025</v>
      </c>
      <c r="I226">
        <v>1</v>
      </c>
      <c r="L226">
        <v>0</v>
      </c>
      <c r="M226">
        <v>0</v>
      </c>
      <c r="N226">
        <v>1</v>
      </c>
      <c r="O226">
        <v>1</v>
      </c>
      <c r="P226" t="s">
        <v>766</v>
      </c>
      <c r="Q226" t="s">
        <v>695</v>
      </c>
    </row>
    <row r="227" spans="1:17">
      <c r="A227" t="s">
        <v>286</v>
      </c>
      <c r="B227" t="s">
        <v>378</v>
      </c>
      <c r="C227" t="s">
        <v>231</v>
      </c>
      <c r="D227" t="s">
        <v>232</v>
      </c>
      <c r="E227" t="s">
        <v>150</v>
      </c>
      <c r="F227" t="s">
        <v>114</v>
      </c>
      <c r="G227" t="s">
        <v>129</v>
      </c>
      <c r="H227">
        <v>2026</v>
      </c>
      <c r="I227">
        <v>1</v>
      </c>
      <c r="L227">
        <v>0</v>
      </c>
      <c r="M227">
        <v>0</v>
      </c>
      <c r="N227">
        <v>1</v>
      </c>
      <c r="O227">
        <v>1</v>
      </c>
      <c r="P227" t="s">
        <v>766</v>
      </c>
      <c r="Q227" t="s">
        <v>695</v>
      </c>
    </row>
    <row r="228" spans="1:17">
      <c r="A228" t="s">
        <v>286</v>
      </c>
      <c r="B228" t="s">
        <v>378</v>
      </c>
      <c r="C228" t="s">
        <v>231</v>
      </c>
      <c r="D228" t="s">
        <v>232</v>
      </c>
      <c r="E228" t="s">
        <v>150</v>
      </c>
      <c r="F228" t="s">
        <v>114</v>
      </c>
      <c r="G228" t="s">
        <v>129</v>
      </c>
      <c r="H228">
        <v>2027</v>
      </c>
      <c r="I228">
        <v>1</v>
      </c>
      <c r="L228">
        <v>0</v>
      </c>
      <c r="M228">
        <v>0</v>
      </c>
      <c r="N228">
        <v>1</v>
      </c>
      <c r="O228">
        <v>1</v>
      </c>
      <c r="P228" t="s">
        <v>766</v>
      </c>
      <c r="Q228" t="s">
        <v>695</v>
      </c>
    </row>
    <row r="229" spans="1:17">
      <c r="A229" t="s">
        <v>286</v>
      </c>
      <c r="B229" t="s">
        <v>378</v>
      </c>
      <c r="C229" t="s">
        <v>231</v>
      </c>
      <c r="D229" t="s">
        <v>232</v>
      </c>
      <c r="E229" t="s">
        <v>150</v>
      </c>
      <c r="F229" t="s">
        <v>114</v>
      </c>
      <c r="G229" t="s">
        <v>129</v>
      </c>
      <c r="H229">
        <v>2028</v>
      </c>
      <c r="I229">
        <v>1</v>
      </c>
      <c r="L229">
        <v>0</v>
      </c>
      <c r="M229">
        <v>0</v>
      </c>
      <c r="N229">
        <v>1</v>
      </c>
      <c r="O229">
        <v>1</v>
      </c>
      <c r="P229" t="s">
        <v>766</v>
      </c>
      <c r="Q229" t="s">
        <v>695</v>
      </c>
    </row>
    <row r="230" spans="1:17">
      <c r="A230" t="s">
        <v>286</v>
      </c>
      <c r="B230" t="s">
        <v>378</v>
      </c>
      <c r="C230" t="s">
        <v>231</v>
      </c>
      <c r="D230" t="s">
        <v>232</v>
      </c>
      <c r="E230" t="s">
        <v>150</v>
      </c>
      <c r="F230" t="s">
        <v>114</v>
      </c>
      <c r="G230" t="s">
        <v>129</v>
      </c>
      <c r="H230">
        <v>2029</v>
      </c>
      <c r="I230">
        <v>1</v>
      </c>
      <c r="L230">
        <v>0</v>
      </c>
      <c r="M230">
        <v>0</v>
      </c>
      <c r="N230">
        <v>1</v>
      </c>
      <c r="O230">
        <v>1</v>
      </c>
      <c r="P230" t="s">
        <v>766</v>
      </c>
      <c r="Q230" t="s">
        <v>695</v>
      </c>
    </row>
    <row r="231" spans="1:17">
      <c r="A231" t="s">
        <v>286</v>
      </c>
      <c r="B231" t="s">
        <v>378</v>
      </c>
      <c r="C231" t="s">
        <v>231</v>
      </c>
      <c r="D231" t="s">
        <v>232</v>
      </c>
      <c r="E231" t="s">
        <v>150</v>
      </c>
      <c r="F231" t="s">
        <v>114</v>
      </c>
      <c r="G231" t="s">
        <v>129</v>
      </c>
      <c r="H231">
        <v>2030</v>
      </c>
      <c r="I231">
        <v>1</v>
      </c>
      <c r="L231">
        <v>0</v>
      </c>
      <c r="M231">
        <v>0</v>
      </c>
      <c r="N231">
        <v>1</v>
      </c>
      <c r="O231">
        <v>1</v>
      </c>
      <c r="P231" t="s">
        <v>766</v>
      </c>
      <c r="Q231" t="s">
        <v>695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C126-8092-4368-86D3-D7F1F1CF7773}">
  <dimension ref="A1:Q185"/>
  <sheetViews>
    <sheetView workbookViewId="0">
      <selection activeCell="F4" sqref="F4"/>
    </sheetView>
  </sheetViews>
  <sheetFormatPr defaultRowHeight="15"/>
  <cols>
    <col min="4" max="4" width="27.285156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326</v>
      </c>
      <c r="B2" t="s">
        <v>388</v>
      </c>
      <c r="C2" t="s">
        <v>121</v>
      </c>
      <c r="D2" t="s">
        <v>122</v>
      </c>
      <c r="E2" t="s">
        <v>150</v>
      </c>
      <c r="F2" t="s">
        <v>436</v>
      </c>
      <c r="G2" t="s">
        <v>647</v>
      </c>
      <c r="H2">
        <v>2020</v>
      </c>
      <c r="I2">
        <v>0.14000000000000001</v>
      </c>
      <c r="L2">
        <v>0</v>
      </c>
      <c r="M2">
        <v>0</v>
      </c>
      <c r="N2">
        <v>0</v>
      </c>
      <c r="O2">
        <v>0</v>
      </c>
      <c r="Q2" t="s">
        <v>665</v>
      </c>
    </row>
    <row r="3" spans="1:17">
      <c r="A3" t="s">
        <v>326</v>
      </c>
      <c r="B3" t="s">
        <v>388</v>
      </c>
      <c r="C3" t="s">
        <v>121</v>
      </c>
      <c r="D3" t="s">
        <v>122</v>
      </c>
      <c r="E3" t="s">
        <v>150</v>
      </c>
      <c r="F3" t="s">
        <v>436</v>
      </c>
      <c r="G3" t="s">
        <v>647</v>
      </c>
      <c r="H3">
        <v>2035</v>
      </c>
      <c r="I3">
        <v>0.77</v>
      </c>
      <c r="L3">
        <v>0</v>
      </c>
      <c r="M3">
        <v>0</v>
      </c>
      <c r="N3">
        <v>0</v>
      </c>
      <c r="O3">
        <v>0</v>
      </c>
      <c r="Q3" t="s">
        <v>665</v>
      </c>
    </row>
    <row r="4" spans="1:17">
      <c r="A4" t="s">
        <v>326</v>
      </c>
      <c r="B4" t="s">
        <v>388</v>
      </c>
      <c r="C4" t="s">
        <v>121</v>
      </c>
      <c r="D4" t="s">
        <v>122</v>
      </c>
      <c r="E4" t="s">
        <v>150</v>
      </c>
      <c r="F4" t="s">
        <v>436</v>
      </c>
      <c r="G4" t="s">
        <v>647</v>
      </c>
      <c r="H4">
        <v>2050</v>
      </c>
      <c r="I4">
        <v>1.41</v>
      </c>
      <c r="L4">
        <v>0</v>
      </c>
      <c r="M4">
        <v>0</v>
      </c>
      <c r="N4">
        <v>0</v>
      </c>
      <c r="O4">
        <v>0</v>
      </c>
      <c r="Q4" t="s">
        <v>665</v>
      </c>
    </row>
    <row r="5" spans="1:17">
      <c r="A5" t="s">
        <v>326</v>
      </c>
      <c r="B5" t="s">
        <v>388</v>
      </c>
      <c r="C5" t="s">
        <v>121</v>
      </c>
      <c r="D5" t="s">
        <v>122</v>
      </c>
      <c r="E5" t="s">
        <v>150</v>
      </c>
      <c r="F5" t="s">
        <v>436</v>
      </c>
      <c r="G5" t="s">
        <v>648</v>
      </c>
      <c r="H5">
        <v>2020</v>
      </c>
      <c r="I5">
        <v>0.66</v>
      </c>
      <c r="L5">
        <v>0</v>
      </c>
      <c r="M5">
        <v>0</v>
      </c>
      <c r="N5">
        <v>0</v>
      </c>
      <c r="O5">
        <v>0</v>
      </c>
      <c r="Q5" t="s">
        <v>665</v>
      </c>
    </row>
    <row r="6" spans="1:17">
      <c r="A6" t="s">
        <v>326</v>
      </c>
      <c r="B6" t="s">
        <v>388</v>
      </c>
      <c r="C6" t="s">
        <v>121</v>
      </c>
      <c r="D6" t="s">
        <v>122</v>
      </c>
      <c r="E6" t="s">
        <v>150</v>
      </c>
      <c r="F6" t="s">
        <v>436</v>
      </c>
      <c r="G6" t="s">
        <v>648</v>
      </c>
      <c r="H6">
        <v>2035</v>
      </c>
      <c r="I6">
        <v>1.76</v>
      </c>
      <c r="L6">
        <v>0</v>
      </c>
      <c r="M6">
        <v>0</v>
      </c>
      <c r="N6">
        <v>0</v>
      </c>
      <c r="O6">
        <v>0</v>
      </c>
      <c r="Q6" t="s">
        <v>665</v>
      </c>
    </row>
    <row r="7" spans="1:17">
      <c r="A7" t="s">
        <v>326</v>
      </c>
      <c r="B7" t="s">
        <v>388</v>
      </c>
      <c r="C7" t="s">
        <v>121</v>
      </c>
      <c r="D7" t="s">
        <v>122</v>
      </c>
      <c r="E7" t="s">
        <v>150</v>
      </c>
      <c r="F7" t="s">
        <v>436</v>
      </c>
      <c r="G7" t="s">
        <v>648</v>
      </c>
      <c r="H7">
        <v>2050</v>
      </c>
      <c r="I7">
        <v>4.26</v>
      </c>
      <c r="L7">
        <v>0</v>
      </c>
      <c r="M7">
        <v>0</v>
      </c>
      <c r="N7">
        <v>0</v>
      </c>
      <c r="O7">
        <v>0</v>
      </c>
      <c r="Q7" t="s">
        <v>665</v>
      </c>
    </row>
    <row r="8" spans="1:17">
      <c r="A8" t="s">
        <v>326</v>
      </c>
      <c r="B8" t="s">
        <v>388</v>
      </c>
      <c r="C8" t="s">
        <v>121</v>
      </c>
      <c r="D8" t="s">
        <v>122</v>
      </c>
      <c r="E8" t="s">
        <v>150</v>
      </c>
      <c r="F8" t="s">
        <v>436</v>
      </c>
      <c r="G8" t="s">
        <v>649</v>
      </c>
      <c r="H8">
        <v>2020</v>
      </c>
      <c r="I8">
        <v>0.66</v>
      </c>
      <c r="L8">
        <v>0</v>
      </c>
      <c r="M8">
        <v>0</v>
      </c>
      <c r="N8">
        <v>0</v>
      </c>
      <c r="O8">
        <v>0</v>
      </c>
      <c r="Q8" t="s">
        <v>665</v>
      </c>
    </row>
    <row r="9" spans="1:17">
      <c r="A9" t="s">
        <v>326</v>
      </c>
      <c r="B9" t="s">
        <v>388</v>
      </c>
      <c r="C9" t="s">
        <v>121</v>
      </c>
      <c r="D9" t="s">
        <v>122</v>
      </c>
      <c r="E9" t="s">
        <v>150</v>
      </c>
      <c r="F9" t="s">
        <v>436</v>
      </c>
      <c r="G9" t="s">
        <v>649</v>
      </c>
      <c r="H9">
        <v>2035</v>
      </c>
      <c r="I9">
        <v>1.76</v>
      </c>
      <c r="L9">
        <v>0</v>
      </c>
      <c r="M9">
        <v>0</v>
      </c>
      <c r="N9">
        <v>0</v>
      </c>
      <c r="O9">
        <v>0</v>
      </c>
      <c r="Q9" t="s">
        <v>665</v>
      </c>
    </row>
    <row r="10" spans="1:17">
      <c r="A10" t="s">
        <v>326</v>
      </c>
      <c r="B10" t="s">
        <v>388</v>
      </c>
      <c r="C10" t="s">
        <v>121</v>
      </c>
      <c r="D10" t="s">
        <v>122</v>
      </c>
      <c r="E10" t="s">
        <v>150</v>
      </c>
      <c r="F10" t="s">
        <v>436</v>
      </c>
      <c r="G10" t="s">
        <v>649</v>
      </c>
      <c r="H10">
        <v>2050</v>
      </c>
      <c r="I10">
        <v>4.26</v>
      </c>
      <c r="L10">
        <v>0</v>
      </c>
      <c r="M10">
        <v>0</v>
      </c>
      <c r="N10">
        <v>0</v>
      </c>
      <c r="O10">
        <v>0</v>
      </c>
      <c r="Q10" t="s">
        <v>665</v>
      </c>
    </row>
    <row r="11" spans="1:17">
      <c r="A11" t="s">
        <v>326</v>
      </c>
      <c r="B11" t="s">
        <v>388</v>
      </c>
      <c r="C11" t="s">
        <v>121</v>
      </c>
      <c r="D11" t="s">
        <v>122</v>
      </c>
      <c r="E11" t="s">
        <v>150</v>
      </c>
      <c r="F11" t="s">
        <v>436</v>
      </c>
      <c r="G11" t="s">
        <v>650</v>
      </c>
      <c r="H11">
        <v>2020</v>
      </c>
      <c r="I11">
        <v>0.66</v>
      </c>
      <c r="L11">
        <v>0</v>
      </c>
      <c r="M11">
        <v>0</v>
      </c>
      <c r="N11">
        <v>0</v>
      </c>
      <c r="O11">
        <v>0</v>
      </c>
      <c r="Q11" t="s">
        <v>665</v>
      </c>
    </row>
    <row r="12" spans="1:17">
      <c r="A12" t="s">
        <v>326</v>
      </c>
      <c r="B12" t="s">
        <v>388</v>
      </c>
      <c r="C12" t="s">
        <v>121</v>
      </c>
      <c r="D12" t="s">
        <v>122</v>
      </c>
      <c r="E12" t="s">
        <v>150</v>
      </c>
      <c r="F12" t="s">
        <v>436</v>
      </c>
      <c r="G12" t="s">
        <v>650</v>
      </c>
      <c r="H12">
        <v>2035</v>
      </c>
      <c r="I12">
        <v>1.76</v>
      </c>
      <c r="L12">
        <v>0</v>
      </c>
      <c r="M12">
        <v>0</v>
      </c>
      <c r="N12">
        <v>0</v>
      </c>
      <c r="O12">
        <v>0</v>
      </c>
      <c r="Q12" t="s">
        <v>665</v>
      </c>
    </row>
    <row r="13" spans="1:17">
      <c r="A13" t="s">
        <v>326</v>
      </c>
      <c r="B13" t="s">
        <v>388</v>
      </c>
      <c r="C13" t="s">
        <v>121</v>
      </c>
      <c r="D13" t="s">
        <v>122</v>
      </c>
      <c r="E13" t="s">
        <v>150</v>
      </c>
      <c r="F13" t="s">
        <v>436</v>
      </c>
      <c r="G13" t="s">
        <v>650</v>
      </c>
      <c r="H13">
        <v>2050</v>
      </c>
      <c r="I13">
        <v>4.26</v>
      </c>
      <c r="L13">
        <v>0</v>
      </c>
      <c r="M13">
        <v>0</v>
      </c>
      <c r="N13">
        <v>0</v>
      </c>
      <c r="O13">
        <v>0</v>
      </c>
      <c r="Q13" t="s">
        <v>665</v>
      </c>
    </row>
    <row r="14" spans="1:17">
      <c r="A14" t="s">
        <v>326</v>
      </c>
      <c r="B14" t="s">
        <v>388</v>
      </c>
      <c r="C14" t="s">
        <v>133</v>
      </c>
      <c r="D14" t="s">
        <v>134</v>
      </c>
      <c r="E14" t="s">
        <v>150</v>
      </c>
      <c r="F14" t="s">
        <v>436</v>
      </c>
      <c r="G14" t="s">
        <v>647</v>
      </c>
      <c r="H14">
        <v>2020</v>
      </c>
      <c r="I14">
        <v>0.14000000000000001</v>
      </c>
      <c r="L14">
        <v>0</v>
      </c>
      <c r="M14">
        <v>0</v>
      </c>
      <c r="N14">
        <v>0</v>
      </c>
      <c r="O14">
        <v>0</v>
      </c>
      <c r="Q14" t="s">
        <v>665</v>
      </c>
    </row>
    <row r="15" spans="1:17">
      <c r="A15" t="s">
        <v>326</v>
      </c>
      <c r="B15" t="s">
        <v>388</v>
      </c>
      <c r="C15" t="s">
        <v>133</v>
      </c>
      <c r="D15" t="s">
        <v>134</v>
      </c>
      <c r="E15" t="s">
        <v>150</v>
      </c>
      <c r="F15" t="s">
        <v>436</v>
      </c>
      <c r="G15" t="s">
        <v>647</v>
      </c>
      <c r="H15">
        <v>2035</v>
      </c>
      <c r="I15">
        <v>0.77</v>
      </c>
      <c r="L15">
        <v>0</v>
      </c>
      <c r="M15">
        <v>0</v>
      </c>
      <c r="N15">
        <v>0</v>
      </c>
      <c r="O15">
        <v>0</v>
      </c>
      <c r="Q15" t="s">
        <v>665</v>
      </c>
    </row>
    <row r="16" spans="1:17">
      <c r="A16" t="s">
        <v>326</v>
      </c>
      <c r="B16" t="s">
        <v>388</v>
      </c>
      <c r="C16" t="s">
        <v>133</v>
      </c>
      <c r="D16" t="s">
        <v>134</v>
      </c>
      <c r="E16" t="s">
        <v>150</v>
      </c>
      <c r="F16" t="s">
        <v>436</v>
      </c>
      <c r="G16" t="s">
        <v>647</v>
      </c>
      <c r="H16">
        <v>2050</v>
      </c>
      <c r="I16">
        <v>1.41</v>
      </c>
      <c r="L16">
        <v>0</v>
      </c>
      <c r="M16">
        <v>0</v>
      </c>
      <c r="N16">
        <v>0</v>
      </c>
      <c r="O16">
        <v>0</v>
      </c>
      <c r="Q16" t="s">
        <v>665</v>
      </c>
    </row>
    <row r="17" spans="1:17">
      <c r="A17" t="s">
        <v>326</v>
      </c>
      <c r="B17" t="s">
        <v>388</v>
      </c>
      <c r="C17" t="s">
        <v>133</v>
      </c>
      <c r="D17" t="s">
        <v>134</v>
      </c>
      <c r="E17" t="s">
        <v>150</v>
      </c>
      <c r="F17" t="s">
        <v>436</v>
      </c>
      <c r="G17" t="s">
        <v>648</v>
      </c>
      <c r="H17">
        <v>2020</v>
      </c>
      <c r="I17">
        <v>0.66</v>
      </c>
      <c r="L17">
        <v>0</v>
      </c>
      <c r="M17">
        <v>0</v>
      </c>
      <c r="N17">
        <v>0</v>
      </c>
      <c r="O17">
        <v>0</v>
      </c>
      <c r="Q17" t="s">
        <v>665</v>
      </c>
    </row>
    <row r="18" spans="1:17">
      <c r="A18" t="s">
        <v>326</v>
      </c>
      <c r="B18" t="s">
        <v>388</v>
      </c>
      <c r="C18" t="s">
        <v>133</v>
      </c>
      <c r="D18" t="s">
        <v>134</v>
      </c>
      <c r="E18" t="s">
        <v>150</v>
      </c>
      <c r="F18" t="s">
        <v>436</v>
      </c>
      <c r="G18" t="s">
        <v>648</v>
      </c>
      <c r="H18">
        <v>2035</v>
      </c>
      <c r="I18">
        <v>1.76</v>
      </c>
      <c r="L18">
        <v>0</v>
      </c>
      <c r="M18">
        <v>0</v>
      </c>
      <c r="N18">
        <v>0</v>
      </c>
      <c r="O18">
        <v>0</v>
      </c>
      <c r="Q18" t="s">
        <v>665</v>
      </c>
    </row>
    <row r="19" spans="1:17">
      <c r="A19" t="s">
        <v>326</v>
      </c>
      <c r="B19" t="s">
        <v>388</v>
      </c>
      <c r="C19" t="s">
        <v>133</v>
      </c>
      <c r="D19" t="s">
        <v>134</v>
      </c>
      <c r="E19" t="s">
        <v>150</v>
      </c>
      <c r="F19" t="s">
        <v>436</v>
      </c>
      <c r="G19" t="s">
        <v>648</v>
      </c>
      <c r="H19">
        <v>2050</v>
      </c>
      <c r="I19">
        <v>4.26</v>
      </c>
      <c r="L19">
        <v>0</v>
      </c>
      <c r="M19">
        <v>0</v>
      </c>
      <c r="N19">
        <v>0</v>
      </c>
      <c r="O19">
        <v>0</v>
      </c>
      <c r="Q19" t="s">
        <v>665</v>
      </c>
    </row>
    <row r="20" spans="1:17">
      <c r="A20" t="s">
        <v>326</v>
      </c>
      <c r="B20" t="s">
        <v>388</v>
      </c>
      <c r="C20" t="s">
        <v>133</v>
      </c>
      <c r="D20" t="s">
        <v>134</v>
      </c>
      <c r="E20" t="s">
        <v>150</v>
      </c>
      <c r="F20" t="s">
        <v>436</v>
      </c>
      <c r="G20" t="s">
        <v>649</v>
      </c>
      <c r="H20">
        <v>2020</v>
      </c>
      <c r="I20">
        <v>0.66</v>
      </c>
      <c r="L20">
        <v>0</v>
      </c>
      <c r="M20">
        <v>0</v>
      </c>
      <c r="N20">
        <v>0</v>
      </c>
      <c r="O20">
        <v>0</v>
      </c>
      <c r="Q20" t="s">
        <v>665</v>
      </c>
    </row>
    <row r="21" spans="1:17">
      <c r="A21" t="s">
        <v>326</v>
      </c>
      <c r="B21" t="s">
        <v>388</v>
      </c>
      <c r="C21" t="s">
        <v>133</v>
      </c>
      <c r="D21" t="s">
        <v>134</v>
      </c>
      <c r="E21" t="s">
        <v>150</v>
      </c>
      <c r="F21" t="s">
        <v>436</v>
      </c>
      <c r="G21" t="s">
        <v>649</v>
      </c>
      <c r="H21">
        <v>2035</v>
      </c>
      <c r="I21">
        <v>1.76</v>
      </c>
      <c r="L21">
        <v>0</v>
      </c>
      <c r="M21">
        <v>0</v>
      </c>
      <c r="N21">
        <v>0</v>
      </c>
      <c r="O21">
        <v>0</v>
      </c>
      <c r="Q21" t="s">
        <v>665</v>
      </c>
    </row>
    <row r="22" spans="1:17">
      <c r="A22" t="s">
        <v>326</v>
      </c>
      <c r="B22" t="s">
        <v>388</v>
      </c>
      <c r="C22" t="s">
        <v>133</v>
      </c>
      <c r="D22" t="s">
        <v>134</v>
      </c>
      <c r="E22" t="s">
        <v>150</v>
      </c>
      <c r="F22" t="s">
        <v>436</v>
      </c>
      <c r="G22" t="s">
        <v>649</v>
      </c>
      <c r="H22">
        <v>2050</v>
      </c>
      <c r="I22">
        <v>4.26</v>
      </c>
      <c r="L22">
        <v>0</v>
      </c>
      <c r="M22">
        <v>0</v>
      </c>
      <c r="N22">
        <v>0</v>
      </c>
      <c r="O22">
        <v>0</v>
      </c>
      <c r="Q22" t="s">
        <v>665</v>
      </c>
    </row>
    <row r="23" spans="1:17">
      <c r="A23" t="s">
        <v>326</v>
      </c>
      <c r="B23" t="s">
        <v>388</v>
      </c>
      <c r="C23" t="s">
        <v>133</v>
      </c>
      <c r="D23" t="s">
        <v>134</v>
      </c>
      <c r="E23" t="s">
        <v>150</v>
      </c>
      <c r="F23" t="s">
        <v>436</v>
      </c>
      <c r="G23" t="s">
        <v>650</v>
      </c>
      <c r="H23">
        <v>2020</v>
      </c>
      <c r="I23">
        <v>0.66</v>
      </c>
      <c r="L23">
        <v>0</v>
      </c>
      <c r="M23">
        <v>0</v>
      </c>
      <c r="N23">
        <v>0</v>
      </c>
      <c r="O23">
        <v>0</v>
      </c>
      <c r="Q23" t="s">
        <v>665</v>
      </c>
    </row>
    <row r="24" spans="1:17">
      <c r="A24" t="s">
        <v>326</v>
      </c>
      <c r="B24" t="s">
        <v>388</v>
      </c>
      <c r="C24" t="s">
        <v>133</v>
      </c>
      <c r="D24" t="s">
        <v>134</v>
      </c>
      <c r="E24" t="s">
        <v>150</v>
      </c>
      <c r="F24" t="s">
        <v>436</v>
      </c>
      <c r="G24" t="s">
        <v>650</v>
      </c>
      <c r="H24">
        <v>2035</v>
      </c>
      <c r="I24">
        <v>1.76</v>
      </c>
      <c r="L24">
        <v>0</v>
      </c>
      <c r="M24">
        <v>0</v>
      </c>
      <c r="N24">
        <v>0</v>
      </c>
      <c r="O24">
        <v>0</v>
      </c>
      <c r="Q24" t="s">
        <v>665</v>
      </c>
    </row>
    <row r="25" spans="1:17">
      <c r="A25" t="s">
        <v>326</v>
      </c>
      <c r="B25" t="s">
        <v>388</v>
      </c>
      <c r="C25" t="s">
        <v>133</v>
      </c>
      <c r="D25" t="s">
        <v>134</v>
      </c>
      <c r="E25" t="s">
        <v>150</v>
      </c>
      <c r="F25" t="s">
        <v>436</v>
      </c>
      <c r="G25" t="s">
        <v>650</v>
      </c>
      <c r="H25">
        <v>2050</v>
      </c>
      <c r="I25">
        <v>4.26</v>
      </c>
      <c r="L25">
        <v>0</v>
      </c>
      <c r="M25">
        <v>0</v>
      </c>
      <c r="N25">
        <v>0</v>
      </c>
      <c r="O25">
        <v>0</v>
      </c>
      <c r="Q25" t="s">
        <v>665</v>
      </c>
    </row>
    <row r="26" spans="1:17">
      <c r="A26" t="s">
        <v>326</v>
      </c>
      <c r="B26" t="s">
        <v>388</v>
      </c>
      <c r="C26" t="s">
        <v>172</v>
      </c>
      <c r="D26" t="s">
        <v>173</v>
      </c>
      <c r="E26" t="s">
        <v>150</v>
      </c>
      <c r="F26" t="s">
        <v>436</v>
      </c>
      <c r="G26" t="s">
        <v>647</v>
      </c>
      <c r="H26">
        <v>2020</v>
      </c>
      <c r="I26">
        <v>0.34</v>
      </c>
      <c r="L26">
        <v>0</v>
      </c>
      <c r="M26">
        <v>0</v>
      </c>
      <c r="N26">
        <v>0</v>
      </c>
      <c r="O26">
        <v>0</v>
      </c>
      <c r="Q26" t="s">
        <v>665</v>
      </c>
    </row>
    <row r="27" spans="1:17">
      <c r="A27" t="s">
        <v>326</v>
      </c>
      <c r="B27" t="s">
        <v>388</v>
      </c>
      <c r="C27" t="s">
        <v>172</v>
      </c>
      <c r="D27" t="s">
        <v>173</v>
      </c>
      <c r="E27" t="s">
        <v>150</v>
      </c>
      <c r="F27" t="s">
        <v>436</v>
      </c>
      <c r="G27" t="s">
        <v>647</v>
      </c>
      <c r="H27">
        <v>2035</v>
      </c>
      <c r="I27">
        <v>2.52</v>
      </c>
      <c r="L27">
        <v>0</v>
      </c>
      <c r="M27">
        <v>0</v>
      </c>
      <c r="N27">
        <v>0</v>
      </c>
      <c r="O27">
        <v>0</v>
      </c>
      <c r="Q27" t="s">
        <v>665</v>
      </c>
    </row>
    <row r="28" spans="1:17">
      <c r="A28" t="s">
        <v>326</v>
      </c>
      <c r="B28" t="s">
        <v>388</v>
      </c>
      <c r="C28" t="s">
        <v>172</v>
      </c>
      <c r="D28" t="s">
        <v>173</v>
      </c>
      <c r="E28" t="s">
        <v>150</v>
      </c>
      <c r="F28" t="s">
        <v>436</v>
      </c>
      <c r="G28" t="s">
        <v>647</v>
      </c>
      <c r="H28">
        <v>2050</v>
      </c>
      <c r="I28">
        <v>5.92</v>
      </c>
      <c r="L28">
        <v>0</v>
      </c>
      <c r="M28">
        <v>0</v>
      </c>
      <c r="N28">
        <v>0</v>
      </c>
      <c r="O28">
        <v>0</v>
      </c>
      <c r="Q28" t="s">
        <v>665</v>
      </c>
    </row>
    <row r="29" spans="1:17">
      <c r="A29" t="s">
        <v>326</v>
      </c>
      <c r="B29" t="s">
        <v>388</v>
      </c>
      <c r="C29" t="s">
        <v>172</v>
      </c>
      <c r="D29" t="s">
        <v>173</v>
      </c>
      <c r="E29" t="s">
        <v>150</v>
      </c>
      <c r="F29" t="s">
        <v>436</v>
      </c>
      <c r="G29" t="s">
        <v>648</v>
      </c>
      <c r="H29">
        <v>2020</v>
      </c>
      <c r="I29">
        <v>0.52</v>
      </c>
      <c r="L29">
        <v>0</v>
      </c>
      <c r="M29">
        <v>0</v>
      </c>
      <c r="N29">
        <v>0</v>
      </c>
      <c r="O29">
        <v>0</v>
      </c>
      <c r="Q29" t="s">
        <v>665</v>
      </c>
    </row>
    <row r="30" spans="1:17">
      <c r="A30" t="s">
        <v>326</v>
      </c>
      <c r="B30" t="s">
        <v>388</v>
      </c>
      <c r="C30" t="s">
        <v>172</v>
      </c>
      <c r="D30" t="s">
        <v>173</v>
      </c>
      <c r="E30" t="s">
        <v>150</v>
      </c>
      <c r="F30" t="s">
        <v>436</v>
      </c>
      <c r="G30" t="s">
        <v>648</v>
      </c>
      <c r="H30">
        <v>2035</v>
      </c>
      <c r="I30">
        <v>4.4400000000000004</v>
      </c>
      <c r="L30">
        <v>0</v>
      </c>
      <c r="M30">
        <v>0</v>
      </c>
      <c r="N30">
        <v>0</v>
      </c>
      <c r="O30">
        <v>0</v>
      </c>
      <c r="Q30" t="s">
        <v>665</v>
      </c>
    </row>
    <row r="31" spans="1:17">
      <c r="A31" t="s">
        <v>326</v>
      </c>
      <c r="B31" t="s">
        <v>388</v>
      </c>
      <c r="C31" t="s">
        <v>172</v>
      </c>
      <c r="D31" t="s">
        <v>173</v>
      </c>
      <c r="E31" t="s">
        <v>150</v>
      </c>
      <c r="F31" t="s">
        <v>436</v>
      </c>
      <c r="G31" t="s">
        <v>648</v>
      </c>
      <c r="H31">
        <v>2050</v>
      </c>
      <c r="I31">
        <v>11.12</v>
      </c>
      <c r="L31">
        <v>0</v>
      </c>
      <c r="M31">
        <v>0</v>
      </c>
      <c r="N31">
        <v>0</v>
      </c>
      <c r="O31">
        <v>0</v>
      </c>
      <c r="Q31" t="s">
        <v>665</v>
      </c>
    </row>
    <row r="32" spans="1:17">
      <c r="A32" t="s">
        <v>326</v>
      </c>
      <c r="B32" t="s">
        <v>388</v>
      </c>
      <c r="C32" t="s">
        <v>172</v>
      </c>
      <c r="D32" t="s">
        <v>173</v>
      </c>
      <c r="E32" t="s">
        <v>150</v>
      </c>
      <c r="F32" t="s">
        <v>436</v>
      </c>
      <c r="G32" t="s">
        <v>649</v>
      </c>
      <c r="H32">
        <v>2020</v>
      </c>
      <c r="I32">
        <v>1.26</v>
      </c>
      <c r="L32">
        <v>0</v>
      </c>
      <c r="M32">
        <v>0</v>
      </c>
      <c r="N32">
        <v>0</v>
      </c>
      <c r="O32">
        <v>0</v>
      </c>
      <c r="Q32" t="s">
        <v>665</v>
      </c>
    </row>
    <row r="33" spans="1:17">
      <c r="A33" t="s">
        <v>326</v>
      </c>
      <c r="B33" t="s">
        <v>388</v>
      </c>
      <c r="C33" t="s">
        <v>172</v>
      </c>
      <c r="D33" t="s">
        <v>173</v>
      </c>
      <c r="E33" t="s">
        <v>150</v>
      </c>
      <c r="F33" t="s">
        <v>436</v>
      </c>
      <c r="G33" t="s">
        <v>651</v>
      </c>
      <c r="H33">
        <v>2035</v>
      </c>
      <c r="I33">
        <v>7.03</v>
      </c>
      <c r="L33">
        <v>0</v>
      </c>
      <c r="M33">
        <v>0</v>
      </c>
      <c r="N33">
        <v>0</v>
      </c>
      <c r="O33">
        <v>0</v>
      </c>
      <c r="Q33" t="s">
        <v>665</v>
      </c>
    </row>
    <row r="34" spans="1:17">
      <c r="A34" t="s">
        <v>326</v>
      </c>
      <c r="B34" t="s">
        <v>388</v>
      </c>
      <c r="C34" t="s">
        <v>172</v>
      </c>
      <c r="D34" t="s">
        <v>173</v>
      </c>
      <c r="E34" t="s">
        <v>150</v>
      </c>
      <c r="F34" t="s">
        <v>436</v>
      </c>
      <c r="G34" t="s">
        <v>652</v>
      </c>
      <c r="H34">
        <v>2050</v>
      </c>
      <c r="I34">
        <v>11.12</v>
      </c>
      <c r="L34">
        <v>0</v>
      </c>
      <c r="M34">
        <v>0</v>
      </c>
      <c r="N34">
        <v>0</v>
      </c>
      <c r="O34">
        <v>0</v>
      </c>
      <c r="Q34" t="s">
        <v>665</v>
      </c>
    </row>
    <row r="35" spans="1:17">
      <c r="A35" t="s">
        <v>326</v>
      </c>
      <c r="B35" t="s">
        <v>388</v>
      </c>
      <c r="C35" t="s">
        <v>172</v>
      </c>
      <c r="D35" t="s">
        <v>173</v>
      </c>
      <c r="E35" t="s">
        <v>150</v>
      </c>
      <c r="F35" t="s">
        <v>436</v>
      </c>
      <c r="G35" t="s">
        <v>650</v>
      </c>
      <c r="H35">
        <v>2020</v>
      </c>
      <c r="I35">
        <v>0.52</v>
      </c>
      <c r="L35">
        <v>0</v>
      </c>
      <c r="M35">
        <v>0</v>
      </c>
      <c r="N35">
        <v>0</v>
      </c>
      <c r="O35">
        <v>0</v>
      </c>
      <c r="Q35" t="s">
        <v>665</v>
      </c>
    </row>
    <row r="36" spans="1:17">
      <c r="A36" t="s">
        <v>326</v>
      </c>
      <c r="B36" t="s">
        <v>388</v>
      </c>
      <c r="C36" t="s">
        <v>172</v>
      </c>
      <c r="D36" t="s">
        <v>173</v>
      </c>
      <c r="E36" t="s">
        <v>150</v>
      </c>
      <c r="F36" t="s">
        <v>436</v>
      </c>
      <c r="G36" t="s">
        <v>650</v>
      </c>
      <c r="H36">
        <v>2035</v>
      </c>
      <c r="I36">
        <v>4.4400000000000004</v>
      </c>
      <c r="L36">
        <v>0</v>
      </c>
      <c r="M36">
        <v>0</v>
      </c>
      <c r="N36">
        <v>0</v>
      </c>
      <c r="O36">
        <v>0</v>
      </c>
      <c r="Q36" t="s">
        <v>665</v>
      </c>
    </row>
    <row r="37" spans="1:17">
      <c r="A37" t="s">
        <v>326</v>
      </c>
      <c r="B37" t="s">
        <v>388</v>
      </c>
      <c r="C37" t="s">
        <v>172</v>
      </c>
      <c r="D37" t="s">
        <v>173</v>
      </c>
      <c r="E37" t="s">
        <v>150</v>
      </c>
      <c r="F37" t="s">
        <v>436</v>
      </c>
      <c r="G37" t="s">
        <v>650</v>
      </c>
      <c r="H37">
        <v>2050</v>
      </c>
      <c r="I37">
        <v>11.12</v>
      </c>
      <c r="L37">
        <v>0</v>
      </c>
      <c r="M37">
        <v>0</v>
      </c>
      <c r="N37">
        <v>0</v>
      </c>
      <c r="O37">
        <v>0</v>
      </c>
      <c r="Q37" t="s">
        <v>665</v>
      </c>
    </row>
    <row r="38" spans="1:17">
      <c r="A38" t="s">
        <v>326</v>
      </c>
      <c r="B38" t="s">
        <v>388</v>
      </c>
      <c r="C38" t="s">
        <v>196</v>
      </c>
      <c r="D38" t="s">
        <v>197</v>
      </c>
      <c r="E38" t="s">
        <v>150</v>
      </c>
      <c r="F38" t="s">
        <v>436</v>
      </c>
      <c r="G38" t="s">
        <v>647</v>
      </c>
      <c r="H38">
        <v>2020</v>
      </c>
      <c r="I38">
        <v>0.34</v>
      </c>
      <c r="L38">
        <v>0</v>
      </c>
      <c r="M38">
        <v>0</v>
      </c>
      <c r="N38">
        <v>0</v>
      </c>
      <c r="O38">
        <v>0</v>
      </c>
      <c r="Q38" t="s">
        <v>665</v>
      </c>
    </row>
    <row r="39" spans="1:17">
      <c r="A39" t="s">
        <v>326</v>
      </c>
      <c r="B39" t="s">
        <v>388</v>
      </c>
      <c r="C39" t="s">
        <v>196</v>
      </c>
      <c r="D39" t="s">
        <v>197</v>
      </c>
      <c r="E39" t="s">
        <v>150</v>
      </c>
      <c r="F39" t="s">
        <v>436</v>
      </c>
      <c r="G39" t="s">
        <v>647</v>
      </c>
      <c r="H39">
        <v>2035</v>
      </c>
      <c r="I39">
        <v>2.52</v>
      </c>
      <c r="L39">
        <v>0</v>
      </c>
      <c r="M39">
        <v>0</v>
      </c>
      <c r="N39">
        <v>0</v>
      </c>
      <c r="O39">
        <v>0</v>
      </c>
      <c r="Q39" t="s">
        <v>665</v>
      </c>
    </row>
    <row r="40" spans="1:17">
      <c r="A40" t="s">
        <v>326</v>
      </c>
      <c r="B40" t="s">
        <v>388</v>
      </c>
      <c r="C40" t="s">
        <v>196</v>
      </c>
      <c r="D40" t="s">
        <v>197</v>
      </c>
      <c r="E40" t="s">
        <v>150</v>
      </c>
      <c r="F40" t="s">
        <v>436</v>
      </c>
      <c r="G40" t="s">
        <v>647</v>
      </c>
      <c r="H40">
        <v>2050</v>
      </c>
      <c r="I40">
        <v>5.92</v>
      </c>
      <c r="L40">
        <v>0</v>
      </c>
      <c r="M40">
        <v>0</v>
      </c>
      <c r="N40">
        <v>0</v>
      </c>
      <c r="O40">
        <v>0</v>
      </c>
      <c r="Q40" t="s">
        <v>665</v>
      </c>
    </row>
    <row r="41" spans="1:17">
      <c r="A41" t="s">
        <v>326</v>
      </c>
      <c r="B41" t="s">
        <v>388</v>
      </c>
      <c r="C41" t="s">
        <v>196</v>
      </c>
      <c r="D41" t="s">
        <v>197</v>
      </c>
      <c r="E41" t="s">
        <v>150</v>
      </c>
      <c r="F41" t="s">
        <v>436</v>
      </c>
      <c r="G41" t="s">
        <v>648</v>
      </c>
      <c r="H41">
        <v>2020</v>
      </c>
      <c r="I41">
        <v>0.52</v>
      </c>
      <c r="L41">
        <v>0</v>
      </c>
      <c r="M41">
        <v>0</v>
      </c>
      <c r="N41">
        <v>0</v>
      </c>
      <c r="O41">
        <v>0</v>
      </c>
      <c r="Q41" t="s">
        <v>665</v>
      </c>
    </row>
    <row r="42" spans="1:17">
      <c r="A42" t="s">
        <v>326</v>
      </c>
      <c r="B42" t="s">
        <v>388</v>
      </c>
      <c r="C42" t="s">
        <v>196</v>
      </c>
      <c r="D42" t="s">
        <v>197</v>
      </c>
      <c r="E42" t="s">
        <v>150</v>
      </c>
      <c r="F42" t="s">
        <v>436</v>
      </c>
      <c r="G42" t="s">
        <v>648</v>
      </c>
      <c r="H42">
        <v>2035</v>
      </c>
      <c r="I42">
        <v>4.4400000000000004</v>
      </c>
      <c r="L42">
        <v>0</v>
      </c>
      <c r="M42">
        <v>0</v>
      </c>
      <c r="N42">
        <v>0</v>
      </c>
      <c r="O42">
        <v>0</v>
      </c>
      <c r="Q42" t="s">
        <v>665</v>
      </c>
    </row>
    <row r="43" spans="1:17">
      <c r="A43" t="s">
        <v>326</v>
      </c>
      <c r="B43" t="s">
        <v>388</v>
      </c>
      <c r="C43" t="s">
        <v>196</v>
      </c>
      <c r="D43" t="s">
        <v>197</v>
      </c>
      <c r="E43" t="s">
        <v>150</v>
      </c>
      <c r="F43" t="s">
        <v>436</v>
      </c>
      <c r="G43" t="s">
        <v>648</v>
      </c>
      <c r="H43">
        <v>2050</v>
      </c>
      <c r="I43">
        <v>11.12</v>
      </c>
      <c r="L43">
        <v>0</v>
      </c>
      <c r="M43">
        <v>0</v>
      </c>
      <c r="N43">
        <v>0</v>
      </c>
      <c r="O43">
        <v>0</v>
      </c>
      <c r="Q43" t="s">
        <v>665</v>
      </c>
    </row>
    <row r="44" spans="1:17">
      <c r="A44" t="s">
        <v>326</v>
      </c>
      <c r="B44" t="s">
        <v>388</v>
      </c>
      <c r="C44" t="s">
        <v>196</v>
      </c>
      <c r="D44" t="s">
        <v>197</v>
      </c>
      <c r="E44" t="s">
        <v>150</v>
      </c>
      <c r="F44" t="s">
        <v>436</v>
      </c>
      <c r="G44" t="s">
        <v>649</v>
      </c>
      <c r="H44">
        <v>2020</v>
      </c>
      <c r="I44">
        <v>1.26</v>
      </c>
      <c r="L44">
        <v>0</v>
      </c>
      <c r="M44">
        <v>0</v>
      </c>
      <c r="N44">
        <v>0</v>
      </c>
      <c r="O44">
        <v>0</v>
      </c>
      <c r="Q44" t="s">
        <v>665</v>
      </c>
    </row>
    <row r="45" spans="1:17">
      <c r="A45" t="s">
        <v>326</v>
      </c>
      <c r="B45" t="s">
        <v>388</v>
      </c>
      <c r="C45" t="s">
        <v>196</v>
      </c>
      <c r="D45" t="s">
        <v>197</v>
      </c>
      <c r="E45" t="s">
        <v>150</v>
      </c>
      <c r="F45" t="s">
        <v>436</v>
      </c>
      <c r="G45" t="s">
        <v>651</v>
      </c>
      <c r="H45">
        <v>2035</v>
      </c>
      <c r="I45">
        <v>7.03</v>
      </c>
      <c r="L45">
        <v>0</v>
      </c>
      <c r="M45">
        <v>0</v>
      </c>
      <c r="N45">
        <v>0</v>
      </c>
      <c r="O45">
        <v>0</v>
      </c>
      <c r="Q45" t="s">
        <v>665</v>
      </c>
    </row>
    <row r="46" spans="1:17">
      <c r="A46" t="s">
        <v>326</v>
      </c>
      <c r="B46" t="s">
        <v>388</v>
      </c>
      <c r="C46" t="s">
        <v>196</v>
      </c>
      <c r="D46" t="s">
        <v>197</v>
      </c>
      <c r="E46" t="s">
        <v>150</v>
      </c>
      <c r="F46" t="s">
        <v>436</v>
      </c>
      <c r="G46" t="s">
        <v>652</v>
      </c>
      <c r="H46">
        <v>2050</v>
      </c>
      <c r="I46">
        <v>11.12</v>
      </c>
      <c r="L46">
        <v>0</v>
      </c>
      <c r="M46">
        <v>0</v>
      </c>
      <c r="N46">
        <v>0</v>
      </c>
      <c r="O46">
        <v>0</v>
      </c>
      <c r="Q46" t="s">
        <v>665</v>
      </c>
    </row>
    <row r="47" spans="1:17">
      <c r="A47" t="s">
        <v>326</v>
      </c>
      <c r="B47" t="s">
        <v>388</v>
      </c>
      <c r="C47" t="s">
        <v>196</v>
      </c>
      <c r="D47" t="s">
        <v>197</v>
      </c>
      <c r="E47" t="s">
        <v>150</v>
      </c>
      <c r="F47" t="s">
        <v>436</v>
      </c>
      <c r="G47" t="s">
        <v>650</v>
      </c>
      <c r="H47">
        <v>2020</v>
      </c>
      <c r="I47">
        <v>0.52</v>
      </c>
      <c r="L47">
        <v>0</v>
      </c>
      <c r="M47">
        <v>0</v>
      </c>
      <c r="N47">
        <v>0</v>
      </c>
      <c r="O47">
        <v>0</v>
      </c>
      <c r="Q47" t="s">
        <v>665</v>
      </c>
    </row>
    <row r="48" spans="1:17">
      <c r="A48" t="s">
        <v>326</v>
      </c>
      <c r="B48" t="s">
        <v>388</v>
      </c>
      <c r="C48" t="s">
        <v>196</v>
      </c>
      <c r="D48" t="s">
        <v>197</v>
      </c>
      <c r="E48" t="s">
        <v>150</v>
      </c>
      <c r="F48" t="s">
        <v>436</v>
      </c>
      <c r="G48" t="s">
        <v>650</v>
      </c>
      <c r="H48">
        <v>2035</v>
      </c>
      <c r="I48">
        <v>4.4400000000000004</v>
      </c>
      <c r="L48">
        <v>0</v>
      </c>
      <c r="M48">
        <v>0</v>
      </c>
      <c r="N48">
        <v>0</v>
      </c>
      <c r="O48">
        <v>0</v>
      </c>
      <c r="Q48" t="s">
        <v>665</v>
      </c>
    </row>
    <row r="49" spans="1:17">
      <c r="A49" t="s">
        <v>326</v>
      </c>
      <c r="B49" t="s">
        <v>388</v>
      </c>
      <c r="C49" t="s">
        <v>196</v>
      </c>
      <c r="D49" t="s">
        <v>197</v>
      </c>
      <c r="E49" t="s">
        <v>150</v>
      </c>
      <c r="F49" t="s">
        <v>436</v>
      </c>
      <c r="G49" t="s">
        <v>650</v>
      </c>
      <c r="H49">
        <v>2050</v>
      </c>
      <c r="I49">
        <v>11.12</v>
      </c>
      <c r="L49">
        <v>0</v>
      </c>
      <c r="M49">
        <v>0</v>
      </c>
      <c r="N49">
        <v>0</v>
      </c>
      <c r="O49">
        <v>0</v>
      </c>
      <c r="Q49" t="s">
        <v>665</v>
      </c>
    </row>
    <row r="50" spans="1:17">
      <c r="A50" t="s">
        <v>326</v>
      </c>
      <c r="B50" t="s">
        <v>388</v>
      </c>
      <c r="C50" t="s">
        <v>121</v>
      </c>
      <c r="D50" t="s">
        <v>122</v>
      </c>
      <c r="E50" t="s">
        <v>150</v>
      </c>
      <c r="F50" t="s">
        <v>444</v>
      </c>
      <c r="G50" t="s">
        <v>327</v>
      </c>
      <c r="H50">
        <v>2000</v>
      </c>
      <c r="I50">
        <v>0</v>
      </c>
      <c r="L50">
        <v>0</v>
      </c>
      <c r="M50">
        <v>0</v>
      </c>
      <c r="N50">
        <v>0</v>
      </c>
      <c r="O50">
        <v>0</v>
      </c>
      <c r="Q50" t="s">
        <v>665</v>
      </c>
    </row>
    <row r="51" spans="1:17">
      <c r="A51" t="s">
        <v>326</v>
      </c>
      <c r="B51" t="s">
        <v>388</v>
      </c>
      <c r="C51" t="s">
        <v>121</v>
      </c>
      <c r="D51" t="s">
        <v>122</v>
      </c>
      <c r="E51" t="s">
        <v>150</v>
      </c>
      <c r="F51" t="s">
        <v>444</v>
      </c>
      <c r="G51" t="s">
        <v>327</v>
      </c>
      <c r="H51">
        <v>2019</v>
      </c>
      <c r="I51">
        <v>0.1</v>
      </c>
      <c r="L51">
        <v>0</v>
      </c>
      <c r="M51">
        <v>0</v>
      </c>
      <c r="N51">
        <v>0</v>
      </c>
      <c r="O51">
        <v>0</v>
      </c>
      <c r="Q51" t="s">
        <v>665</v>
      </c>
    </row>
    <row r="52" spans="1:17">
      <c r="A52" t="s">
        <v>326</v>
      </c>
      <c r="B52" t="s">
        <v>388</v>
      </c>
      <c r="C52" t="s">
        <v>121</v>
      </c>
      <c r="D52" t="s">
        <v>122</v>
      </c>
      <c r="E52" t="s">
        <v>150</v>
      </c>
      <c r="F52" t="s">
        <v>444</v>
      </c>
      <c r="G52" t="s">
        <v>327</v>
      </c>
      <c r="H52">
        <v>2025</v>
      </c>
      <c r="I52">
        <v>0.3</v>
      </c>
      <c r="L52">
        <v>1</v>
      </c>
      <c r="M52">
        <v>0</v>
      </c>
      <c r="N52">
        <v>0</v>
      </c>
      <c r="O52">
        <v>1</v>
      </c>
      <c r="P52" t="s">
        <v>767</v>
      </c>
      <c r="Q52" t="s">
        <v>665</v>
      </c>
    </row>
    <row r="53" spans="1:17">
      <c r="A53" t="s">
        <v>326</v>
      </c>
      <c r="B53" t="s">
        <v>388</v>
      </c>
      <c r="C53" t="s">
        <v>121</v>
      </c>
      <c r="D53" t="s">
        <v>122</v>
      </c>
      <c r="E53" t="s">
        <v>150</v>
      </c>
      <c r="F53" t="s">
        <v>444</v>
      </c>
      <c r="G53" t="s">
        <v>327</v>
      </c>
      <c r="H53">
        <v>2030</v>
      </c>
      <c r="I53">
        <v>0.6</v>
      </c>
      <c r="L53">
        <v>1</v>
      </c>
      <c r="M53">
        <v>0</v>
      </c>
      <c r="N53">
        <v>0</v>
      </c>
      <c r="O53">
        <v>1</v>
      </c>
      <c r="P53" t="s">
        <v>767</v>
      </c>
      <c r="Q53" t="s">
        <v>665</v>
      </c>
    </row>
    <row r="54" spans="1:17">
      <c r="A54" t="s">
        <v>326</v>
      </c>
      <c r="B54" t="s">
        <v>388</v>
      </c>
      <c r="C54" t="s">
        <v>121</v>
      </c>
      <c r="D54" t="s">
        <v>122</v>
      </c>
      <c r="E54" t="s">
        <v>150</v>
      </c>
      <c r="F54" t="s">
        <v>444</v>
      </c>
      <c r="G54" t="s">
        <v>327</v>
      </c>
      <c r="H54">
        <v>2035</v>
      </c>
      <c r="I54">
        <v>1.2</v>
      </c>
      <c r="L54">
        <v>1</v>
      </c>
      <c r="M54">
        <v>0</v>
      </c>
      <c r="N54">
        <v>0</v>
      </c>
      <c r="O54">
        <v>1</v>
      </c>
      <c r="P54" t="s">
        <v>767</v>
      </c>
      <c r="Q54" t="s">
        <v>665</v>
      </c>
    </row>
    <row r="55" spans="1:17">
      <c r="A55" t="s">
        <v>326</v>
      </c>
      <c r="B55" t="s">
        <v>388</v>
      </c>
      <c r="C55" t="s">
        <v>121</v>
      </c>
      <c r="D55" t="s">
        <v>122</v>
      </c>
      <c r="E55" t="s">
        <v>150</v>
      </c>
      <c r="F55" t="s">
        <v>444</v>
      </c>
      <c r="G55" t="s">
        <v>327</v>
      </c>
      <c r="H55">
        <v>2040</v>
      </c>
      <c r="I55">
        <v>2.2000000000000002</v>
      </c>
      <c r="L55">
        <v>1</v>
      </c>
      <c r="M55">
        <v>0</v>
      </c>
      <c r="N55">
        <v>0</v>
      </c>
      <c r="O55">
        <v>1</v>
      </c>
      <c r="P55" t="s">
        <v>767</v>
      </c>
      <c r="Q55" t="s">
        <v>665</v>
      </c>
    </row>
    <row r="56" spans="1:17">
      <c r="A56" t="s">
        <v>326</v>
      </c>
      <c r="B56" t="s">
        <v>388</v>
      </c>
      <c r="C56" t="s">
        <v>121</v>
      </c>
      <c r="D56" t="s">
        <v>122</v>
      </c>
      <c r="E56" t="s">
        <v>150</v>
      </c>
      <c r="F56" t="s">
        <v>444</v>
      </c>
      <c r="G56" t="s">
        <v>327</v>
      </c>
      <c r="H56">
        <v>2045</v>
      </c>
      <c r="I56">
        <v>3.4</v>
      </c>
      <c r="L56">
        <v>1</v>
      </c>
      <c r="M56">
        <v>0</v>
      </c>
      <c r="N56">
        <v>0</v>
      </c>
      <c r="O56">
        <v>1</v>
      </c>
      <c r="P56" t="s">
        <v>767</v>
      </c>
      <c r="Q56" t="s">
        <v>665</v>
      </c>
    </row>
    <row r="57" spans="1:17">
      <c r="A57" t="s">
        <v>326</v>
      </c>
      <c r="B57" t="s">
        <v>388</v>
      </c>
      <c r="C57" t="s">
        <v>121</v>
      </c>
      <c r="D57" t="s">
        <v>122</v>
      </c>
      <c r="E57" t="s">
        <v>150</v>
      </c>
      <c r="F57" t="s">
        <v>444</v>
      </c>
      <c r="G57" t="s">
        <v>327</v>
      </c>
      <c r="H57">
        <v>2050</v>
      </c>
      <c r="I57">
        <v>4.3</v>
      </c>
      <c r="L57">
        <v>1</v>
      </c>
      <c r="M57">
        <v>0</v>
      </c>
      <c r="N57">
        <v>0</v>
      </c>
      <c r="O57">
        <v>1</v>
      </c>
      <c r="P57" t="s">
        <v>767</v>
      </c>
      <c r="Q57" t="s">
        <v>665</v>
      </c>
    </row>
    <row r="58" spans="1:17">
      <c r="A58" t="s">
        <v>326</v>
      </c>
      <c r="B58" t="s">
        <v>388</v>
      </c>
      <c r="C58" t="s">
        <v>133</v>
      </c>
      <c r="D58" t="s">
        <v>134</v>
      </c>
      <c r="E58" t="s">
        <v>150</v>
      </c>
      <c r="F58" t="s">
        <v>444</v>
      </c>
      <c r="G58" t="s">
        <v>327</v>
      </c>
      <c r="H58">
        <v>2000</v>
      </c>
      <c r="I58">
        <v>0</v>
      </c>
      <c r="L58">
        <v>0</v>
      </c>
      <c r="M58">
        <v>0</v>
      </c>
      <c r="N58">
        <v>0</v>
      </c>
      <c r="O58">
        <v>0</v>
      </c>
      <c r="Q58" t="s">
        <v>665</v>
      </c>
    </row>
    <row r="59" spans="1:17">
      <c r="A59" t="s">
        <v>326</v>
      </c>
      <c r="B59" t="s">
        <v>388</v>
      </c>
      <c r="C59" t="s">
        <v>133</v>
      </c>
      <c r="D59" t="s">
        <v>134</v>
      </c>
      <c r="E59" t="s">
        <v>150</v>
      </c>
      <c r="F59" t="s">
        <v>444</v>
      </c>
      <c r="G59" t="s">
        <v>327</v>
      </c>
      <c r="H59">
        <v>2019</v>
      </c>
      <c r="I59">
        <v>0.1</v>
      </c>
      <c r="L59">
        <v>0</v>
      </c>
      <c r="M59">
        <v>0</v>
      </c>
      <c r="N59">
        <v>0</v>
      </c>
      <c r="O59">
        <v>0</v>
      </c>
      <c r="Q59" t="s">
        <v>665</v>
      </c>
    </row>
    <row r="60" spans="1:17">
      <c r="A60" t="s">
        <v>326</v>
      </c>
      <c r="B60" t="s">
        <v>388</v>
      </c>
      <c r="C60" t="s">
        <v>133</v>
      </c>
      <c r="D60" t="s">
        <v>134</v>
      </c>
      <c r="E60" t="s">
        <v>150</v>
      </c>
      <c r="F60" t="s">
        <v>444</v>
      </c>
      <c r="G60" t="s">
        <v>327</v>
      </c>
      <c r="H60">
        <v>2025</v>
      </c>
      <c r="I60">
        <v>0.3</v>
      </c>
      <c r="L60">
        <v>1</v>
      </c>
      <c r="M60">
        <v>0</v>
      </c>
      <c r="N60">
        <v>0</v>
      </c>
      <c r="O60">
        <v>1</v>
      </c>
      <c r="P60" t="s">
        <v>767</v>
      </c>
      <c r="Q60" t="s">
        <v>665</v>
      </c>
    </row>
    <row r="61" spans="1:17">
      <c r="A61" t="s">
        <v>326</v>
      </c>
      <c r="B61" t="s">
        <v>388</v>
      </c>
      <c r="C61" t="s">
        <v>133</v>
      </c>
      <c r="D61" t="s">
        <v>134</v>
      </c>
      <c r="E61" t="s">
        <v>150</v>
      </c>
      <c r="F61" t="s">
        <v>444</v>
      </c>
      <c r="G61" t="s">
        <v>327</v>
      </c>
      <c r="H61">
        <v>2030</v>
      </c>
      <c r="I61">
        <v>0.6</v>
      </c>
      <c r="L61">
        <v>1</v>
      </c>
      <c r="M61">
        <v>0</v>
      </c>
      <c r="N61">
        <v>0</v>
      </c>
      <c r="O61">
        <v>1</v>
      </c>
      <c r="P61" t="s">
        <v>767</v>
      </c>
      <c r="Q61" t="s">
        <v>665</v>
      </c>
    </row>
    <row r="62" spans="1:17">
      <c r="A62" t="s">
        <v>326</v>
      </c>
      <c r="B62" t="s">
        <v>388</v>
      </c>
      <c r="C62" t="s">
        <v>133</v>
      </c>
      <c r="D62" t="s">
        <v>134</v>
      </c>
      <c r="E62" t="s">
        <v>150</v>
      </c>
      <c r="F62" t="s">
        <v>444</v>
      </c>
      <c r="G62" t="s">
        <v>327</v>
      </c>
      <c r="H62">
        <v>2035</v>
      </c>
      <c r="I62">
        <v>1.2</v>
      </c>
      <c r="L62">
        <v>1</v>
      </c>
      <c r="M62">
        <v>0</v>
      </c>
      <c r="N62">
        <v>0</v>
      </c>
      <c r="O62">
        <v>1</v>
      </c>
      <c r="P62" t="s">
        <v>767</v>
      </c>
      <c r="Q62" t="s">
        <v>665</v>
      </c>
    </row>
    <row r="63" spans="1:17">
      <c r="A63" t="s">
        <v>326</v>
      </c>
      <c r="B63" t="s">
        <v>388</v>
      </c>
      <c r="C63" t="s">
        <v>133</v>
      </c>
      <c r="D63" t="s">
        <v>134</v>
      </c>
      <c r="E63" t="s">
        <v>150</v>
      </c>
      <c r="F63" t="s">
        <v>444</v>
      </c>
      <c r="G63" t="s">
        <v>327</v>
      </c>
      <c r="H63">
        <v>2040</v>
      </c>
      <c r="I63">
        <v>2.2000000000000002</v>
      </c>
      <c r="L63">
        <v>1</v>
      </c>
      <c r="M63">
        <v>0</v>
      </c>
      <c r="N63">
        <v>0</v>
      </c>
      <c r="O63">
        <v>1</v>
      </c>
      <c r="P63" t="s">
        <v>767</v>
      </c>
      <c r="Q63" t="s">
        <v>665</v>
      </c>
    </row>
    <row r="64" spans="1:17">
      <c r="A64" t="s">
        <v>326</v>
      </c>
      <c r="B64" t="s">
        <v>388</v>
      </c>
      <c r="C64" t="s">
        <v>133</v>
      </c>
      <c r="D64" t="s">
        <v>134</v>
      </c>
      <c r="E64" t="s">
        <v>150</v>
      </c>
      <c r="F64" t="s">
        <v>444</v>
      </c>
      <c r="G64" t="s">
        <v>327</v>
      </c>
      <c r="H64">
        <v>2045</v>
      </c>
      <c r="I64">
        <v>3.4</v>
      </c>
      <c r="L64">
        <v>1</v>
      </c>
      <c r="M64">
        <v>0</v>
      </c>
      <c r="N64">
        <v>0</v>
      </c>
      <c r="O64">
        <v>1</v>
      </c>
      <c r="P64" t="s">
        <v>767</v>
      </c>
      <c r="Q64" t="s">
        <v>665</v>
      </c>
    </row>
    <row r="65" spans="1:17">
      <c r="A65" t="s">
        <v>326</v>
      </c>
      <c r="B65" t="s">
        <v>388</v>
      </c>
      <c r="C65" t="s">
        <v>133</v>
      </c>
      <c r="D65" t="s">
        <v>134</v>
      </c>
      <c r="E65" t="s">
        <v>150</v>
      </c>
      <c r="F65" t="s">
        <v>444</v>
      </c>
      <c r="G65" t="s">
        <v>327</v>
      </c>
      <c r="H65">
        <v>2050</v>
      </c>
      <c r="I65">
        <v>4.3</v>
      </c>
      <c r="L65">
        <v>1</v>
      </c>
      <c r="M65">
        <v>0</v>
      </c>
      <c r="N65">
        <v>0</v>
      </c>
      <c r="O65">
        <v>1</v>
      </c>
      <c r="P65" t="s">
        <v>767</v>
      </c>
      <c r="Q65" t="s">
        <v>665</v>
      </c>
    </row>
    <row r="66" spans="1:17">
      <c r="A66" t="s">
        <v>326</v>
      </c>
      <c r="B66" t="s">
        <v>388</v>
      </c>
      <c r="C66" t="s">
        <v>172</v>
      </c>
      <c r="D66" t="s">
        <v>173</v>
      </c>
      <c r="E66" t="s">
        <v>150</v>
      </c>
      <c r="F66" t="s">
        <v>444</v>
      </c>
      <c r="G66" t="s">
        <v>327</v>
      </c>
      <c r="H66">
        <v>2000</v>
      </c>
      <c r="I66">
        <v>0</v>
      </c>
      <c r="L66">
        <v>0</v>
      </c>
      <c r="M66">
        <v>0</v>
      </c>
      <c r="N66">
        <v>0</v>
      </c>
      <c r="O66">
        <v>0</v>
      </c>
      <c r="Q66" t="s">
        <v>665</v>
      </c>
    </row>
    <row r="67" spans="1:17">
      <c r="A67" t="s">
        <v>326</v>
      </c>
      <c r="B67" t="s">
        <v>388</v>
      </c>
      <c r="C67" t="s">
        <v>172</v>
      </c>
      <c r="D67" t="s">
        <v>173</v>
      </c>
      <c r="E67" t="s">
        <v>150</v>
      </c>
      <c r="F67" t="s">
        <v>444</v>
      </c>
      <c r="G67" t="s">
        <v>327</v>
      </c>
      <c r="H67">
        <v>2019</v>
      </c>
      <c r="I67">
        <v>2.2000000000000002</v>
      </c>
      <c r="L67">
        <v>0</v>
      </c>
      <c r="M67">
        <v>0</v>
      </c>
      <c r="N67">
        <v>0</v>
      </c>
      <c r="O67">
        <v>0</v>
      </c>
      <c r="Q67" t="s">
        <v>665</v>
      </c>
    </row>
    <row r="68" spans="1:17">
      <c r="A68" t="s">
        <v>326</v>
      </c>
      <c r="B68" t="s">
        <v>388</v>
      </c>
      <c r="C68" t="s">
        <v>172</v>
      </c>
      <c r="D68" t="s">
        <v>173</v>
      </c>
      <c r="E68" t="s">
        <v>150</v>
      </c>
      <c r="F68" t="s">
        <v>444</v>
      </c>
      <c r="G68" t="s">
        <v>327</v>
      </c>
      <c r="H68">
        <v>2025</v>
      </c>
      <c r="I68">
        <v>4.3</v>
      </c>
      <c r="L68">
        <v>1</v>
      </c>
      <c r="M68">
        <v>0</v>
      </c>
      <c r="N68">
        <v>0</v>
      </c>
      <c r="O68">
        <v>1</v>
      </c>
      <c r="P68" t="s">
        <v>767</v>
      </c>
      <c r="Q68" t="s">
        <v>665</v>
      </c>
    </row>
    <row r="69" spans="1:17">
      <c r="A69" t="s">
        <v>326</v>
      </c>
      <c r="B69" t="s">
        <v>388</v>
      </c>
      <c r="C69" t="s">
        <v>172</v>
      </c>
      <c r="D69" t="s">
        <v>173</v>
      </c>
      <c r="E69" t="s">
        <v>150</v>
      </c>
      <c r="F69" t="s">
        <v>444</v>
      </c>
      <c r="G69" t="s">
        <v>327</v>
      </c>
      <c r="H69">
        <v>2030</v>
      </c>
      <c r="I69">
        <v>8.6999999999999993</v>
      </c>
      <c r="L69">
        <v>1</v>
      </c>
      <c r="M69">
        <v>0</v>
      </c>
      <c r="N69">
        <v>0</v>
      </c>
      <c r="O69">
        <v>1</v>
      </c>
      <c r="P69" t="s">
        <v>767</v>
      </c>
      <c r="Q69" t="s">
        <v>665</v>
      </c>
    </row>
    <row r="70" spans="1:17">
      <c r="A70" t="s">
        <v>326</v>
      </c>
      <c r="B70" t="s">
        <v>388</v>
      </c>
      <c r="C70" t="s">
        <v>172</v>
      </c>
      <c r="D70" t="s">
        <v>173</v>
      </c>
      <c r="E70" t="s">
        <v>150</v>
      </c>
      <c r="F70" t="s">
        <v>444</v>
      </c>
      <c r="G70" t="s">
        <v>327</v>
      </c>
      <c r="H70">
        <v>2035</v>
      </c>
      <c r="I70">
        <v>14.4</v>
      </c>
      <c r="L70">
        <v>1</v>
      </c>
      <c r="M70">
        <v>0</v>
      </c>
      <c r="N70">
        <v>0</v>
      </c>
      <c r="O70">
        <v>1</v>
      </c>
      <c r="P70" t="s">
        <v>767</v>
      </c>
      <c r="Q70" t="s">
        <v>665</v>
      </c>
    </row>
    <row r="71" spans="1:17">
      <c r="A71" t="s">
        <v>326</v>
      </c>
      <c r="B71" t="s">
        <v>388</v>
      </c>
      <c r="C71" t="s">
        <v>172</v>
      </c>
      <c r="D71" t="s">
        <v>173</v>
      </c>
      <c r="E71" t="s">
        <v>150</v>
      </c>
      <c r="F71" t="s">
        <v>444</v>
      </c>
      <c r="G71" t="s">
        <v>327</v>
      </c>
      <c r="H71">
        <v>2040</v>
      </c>
      <c r="I71">
        <v>21.5</v>
      </c>
      <c r="L71">
        <v>1</v>
      </c>
      <c r="M71">
        <v>0</v>
      </c>
      <c r="N71">
        <v>0</v>
      </c>
      <c r="O71">
        <v>1</v>
      </c>
      <c r="P71" t="s">
        <v>767</v>
      </c>
      <c r="Q71" t="s">
        <v>665</v>
      </c>
    </row>
    <row r="72" spans="1:17">
      <c r="A72" t="s">
        <v>326</v>
      </c>
      <c r="B72" t="s">
        <v>388</v>
      </c>
      <c r="C72" t="s">
        <v>172</v>
      </c>
      <c r="D72" t="s">
        <v>173</v>
      </c>
      <c r="E72" t="s">
        <v>150</v>
      </c>
      <c r="F72" t="s">
        <v>444</v>
      </c>
      <c r="G72" t="s">
        <v>327</v>
      </c>
      <c r="H72">
        <v>2045</v>
      </c>
      <c r="I72">
        <v>27.8</v>
      </c>
      <c r="L72">
        <v>1</v>
      </c>
      <c r="M72">
        <v>0</v>
      </c>
      <c r="N72">
        <v>0</v>
      </c>
      <c r="O72">
        <v>1</v>
      </c>
      <c r="P72" t="s">
        <v>767</v>
      </c>
      <c r="Q72" t="s">
        <v>665</v>
      </c>
    </row>
    <row r="73" spans="1:17">
      <c r="A73" t="s">
        <v>326</v>
      </c>
      <c r="B73" t="s">
        <v>388</v>
      </c>
      <c r="C73" t="s">
        <v>172</v>
      </c>
      <c r="D73" t="s">
        <v>173</v>
      </c>
      <c r="E73" t="s">
        <v>150</v>
      </c>
      <c r="F73" t="s">
        <v>444</v>
      </c>
      <c r="G73" t="s">
        <v>327</v>
      </c>
      <c r="H73">
        <v>2050</v>
      </c>
      <c r="I73">
        <v>33.6</v>
      </c>
      <c r="L73">
        <v>1</v>
      </c>
      <c r="M73">
        <v>0</v>
      </c>
      <c r="N73">
        <v>0</v>
      </c>
      <c r="O73">
        <v>1</v>
      </c>
      <c r="P73" t="s">
        <v>767</v>
      </c>
      <c r="Q73" t="s">
        <v>665</v>
      </c>
    </row>
    <row r="74" spans="1:17">
      <c r="A74" t="s">
        <v>326</v>
      </c>
      <c r="B74" t="s">
        <v>388</v>
      </c>
      <c r="C74" t="s">
        <v>196</v>
      </c>
      <c r="D74" t="s">
        <v>197</v>
      </c>
      <c r="E74" t="s">
        <v>150</v>
      </c>
      <c r="F74" t="s">
        <v>444</v>
      </c>
      <c r="G74" t="s">
        <v>327</v>
      </c>
      <c r="H74">
        <v>2000</v>
      </c>
      <c r="I74">
        <v>0</v>
      </c>
      <c r="L74">
        <v>0</v>
      </c>
      <c r="M74">
        <v>0</v>
      </c>
      <c r="N74">
        <v>0</v>
      </c>
      <c r="O74">
        <v>0</v>
      </c>
      <c r="Q74" t="s">
        <v>665</v>
      </c>
    </row>
    <row r="75" spans="1:17">
      <c r="A75" t="s">
        <v>326</v>
      </c>
      <c r="B75" t="s">
        <v>388</v>
      </c>
      <c r="C75" t="s">
        <v>196</v>
      </c>
      <c r="D75" t="s">
        <v>197</v>
      </c>
      <c r="E75" t="s">
        <v>150</v>
      </c>
      <c r="F75" t="s">
        <v>444</v>
      </c>
      <c r="G75" t="s">
        <v>327</v>
      </c>
      <c r="H75">
        <v>2019</v>
      </c>
      <c r="I75">
        <v>2.2000000000000002</v>
      </c>
      <c r="L75">
        <v>0</v>
      </c>
      <c r="M75">
        <v>0</v>
      </c>
      <c r="N75">
        <v>0</v>
      </c>
      <c r="O75">
        <v>0</v>
      </c>
      <c r="Q75" t="s">
        <v>665</v>
      </c>
    </row>
    <row r="76" spans="1:17">
      <c r="A76" t="s">
        <v>326</v>
      </c>
      <c r="B76" t="s">
        <v>388</v>
      </c>
      <c r="C76" t="s">
        <v>196</v>
      </c>
      <c r="D76" t="s">
        <v>197</v>
      </c>
      <c r="E76" t="s">
        <v>150</v>
      </c>
      <c r="F76" t="s">
        <v>444</v>
      </c>
      <c r="G76" t="s">
        <v>327</v>
      </c>
      <c r="H76">
        <v>2025</v>
      </c>
      <c r="I76">
        <v>4.3</v>
      </c>
      <c r="L76">
        <v>1</v>
      </c>
      <c r="M76">
        <v>0</v>
      </c>
      <c r="N76">
        <v>0</v>
      </c>
      <c r="O76">
        <v>1</v>
      </c>
      <c r="P76" t="s">
        <v>767</v>
      </c>
      <c r="Q76" t="s">
        <v>665</v>
      </c>
    </row>
    <row r="77" spans="1:17">
      <c r="A77" t="s">
        <v>326</v>
      </c>
      <c r="B77" t="s">
        <v>388</v>
      </c>
      <c r="C77" t="s">
        <v>196</v>
      </c>
      <c r="D77" t="s">
        <v>197</v>
      </c>
      <c r="E77" t="s">
        <v>150</v>
      </c>
      <c r="F77" t="s">
        <v>444</v>
      </c>
      <c r="G77" t="s">
        <v>327</v>
      </c>
      <c r="H77">
        <v>2030</v>
      </c>
      <c r="I77">
        <v>8.6999999999999993</v>
      </c>
      <c r="L77">
        <v>1</v>
      </c>
      <c r="M77">
        <v>0</v>
      </c>
      <c r="N77">
        <v>0</v>
      </c>
      <c r="O77">
        <v>1</v>
      </c>
      <c r="P77" t="s">
        <v>767</v>
      </c>
      <c r="Q77" t="s">
        <v>665</v>
      </c>
    </row>
    <row r="78" spans="1:17">
      <c r="A78" t="s">
        <v>326</v>
      </c>
      <c r="B78" t="s">
        <v>388</v>
      </c>
      <c r="C78" t="s">
        <v>196</v>
      </c>
      <c r="D78" t="s">
        <v>197</v>
      </c>
      <c r="E78" t="s">
        <v>150</v>
      </c>
      <c r="F78" t="s">
        <v>444</v>
      </c>
      <c r="G78" t="s">
        <v>327</v>
      </c>
      <c r="H78">
        <v>2035</v>
      </c>
      <c r="I78">
        <v>14.4</v>
      </c>
      <c r="L78">
        <v>1</v>
      </c>
      <c r="M78">
        <v>0</v>
      </c>
      <c r="N78">
        <v>0</v>
      </c>
      <c r="O78">
        <v>1</v>
      </c>
      <c r="P78" t="s">
        <v>767</v>
      </c>
      <c r="Q78" t="s">
        <v>665</v>
      </c>
    </row>
    <row r="79" spans="1:17">
      <c r="A79" t="s">
        <v>326</v>
      </c>
      <c r="B79" t="s">
        <v>388</v>
      </c>
      <c r="C79" t="s">
        <v>196</v>
      </c>
      <c r="D79" t="s">
        <v>197</v>
      </c>
      <c r="E79" t="s">
        <v>150</v>
      </c>
      <c r="F79" t="s">
        <v>444</v>
      </c>
      <c r="G79" t="s">
        <v>327</v>
      </c>
      <c r="H79">
        <v>2040</v>
      </c>
      <c r="I79">
        <v>21.5</v>
      </c>
      <c r="L79">
        <v>1</v>
      </c>
      <c r="M79">
        <v>0</v>
      </c>
      <c r="N79">
        <v>0</v>
      </c>
      <c r="O79">
        <v>1</v>
      </c>
      <c r="P79" t="s">
        <v>767</v>
      </c>
      <c r="Q79" t="s">
        <v>665</v>
      </c>
    </row>
    <row r="80" spans="1:17">
      <c r="A80" t="s">
        <v>326</v>
      </c>
      <c r="B80" t="s">
        <v>388</v>
      </c>
      <c r="C80" t="s">
        <v>196</v>
      </c>
      <c r="D80" t="s">
        <v>197</v>
      </c>
      <c r="E80" t="s">
        <v>150</v>
      </c>
      <c r="F80" t="s">
        <v>444</v>
      </c>
      <c r="G80" t="s">
        <v>327</v>
      </c>
      <c r="H80">
        <v>2045</v>
      </c>
      <c r="I80">
        <v>27.8</v>
      </c>
      <c r="L80">
        <v>1</v>
      </c>
      <c r="M80">
        <v>0</v>
      </c>
      <c r="N80">
        <v>0</v>
      </c>
      <c r="O80">
        <v>1</v>
      </c>
      <c r="P80" t="s">
        <v>767</v>
      </c>
      <c r="Q80" t="s">
        <v>665</v>
      </c>
    </row>
    <row r="81" spans="1:17">
      <c r="A81" t="s">
        <v>326</v>
      </c>
      <c r="B81" t="s">
        <v>388</v>
      </c>
      <c r="C81" t="s">
        <v>196</v>
      </c>
      <c r="D81" t="s">
        <v>197</v>
      </c>
      <c r="E81" t="s">
        <v>150</v>
      </c>
      <c r="F81" t="s">
        <v>444</v>
      </c>
      <c r="G81" t="s">
        <v>327</v>
      </c>
      <c r="H81">
        <v>2050</v>
      </c>
      <c r="I81">
        <v>33.6</v>
      </c>
      <c r="L81">
        <v>1</v>
      </c>
      <c r="M81">
        <v>0</v>
      </c>
      <c r="N81">
        <v>0</v>
      </c>
      <c r="O81">
        <v>1</v>
      </c>
      <c r="P81" t="s">
        <v>767</v>
      </c>
      <c r="Q81" t="s">
        <v>665</v>
      </c>
    </row>
    <row r="82" spans="1:17">
      <c r="A82" t="s">
        <v>326</v>
      </c>
      <c r="B82" t="s">
        <v>388</v>
      </c>
      <c r="C82" t="s">
        <v>525</v>
      </c>
      <c r="D82" t="s">
        <v>81</v>
      </c>
      <c r="E82" t="s">
        <v>163</v>
      </c>
      <c r="F82" t="s">
        <v>444</v>
      </c>
      <c r="G82" t="s">
        <v>327</v>
      </c>
      <c r="H82">
        <v>2019</v>
      </c>
      <c r="I82">
        <v>206</v>
      </c>
      <c r="L82">
        <v>0</v>
      </c>
      <c r="M82">
        <v>0</v>
      </c>
      <c r="N82">
        <v>1</v>
      </c>
      <c r="O82">
        <v>0</v>
      </c>
      <c r="Q82" t="s">
        <v>665</v>
      </c>
    </row>
    <row r="83" spans="1:17">
      <c r="A83" t="s">
        <v>326</v>
      </c>
      <c r="B83" t="s">
        <v>388</v>
      </c>
      <c r="C83" t="s">
        <v>525</v>
      </c>
      <c r="D83" t="s">
        <v>81</v>
      </c>
      <c r="E83" t="s">
        <v>163</v>
      </c>
      <c r="F83" t="s">
        <v>444</v>
      </c>
      <c r="G83" t="s">
        <v>327</v>
      </c>
      <c r="H83">
        <v>2025</v>
      </c>
      <c r="I83">
        <v>206</v>
      </c>
      <c r="L83">
        <v>1</v>
      </c>
      <c r="M83">
        <v>0</v>
      </c>
      <c r="N83">
        <v>1</v>
      </c>
      <c r="O83">
        <v>1</v>
      </c>
      <c r="P83" t="s">
        <v>767</v>
      </c>
      <c r="Q83" t="s">
        <v>665</v>
      </c>
    </row>
    <row r="84" spans="1:17">
      <c r="A84" t="s">
        <v>326</v>
      </c>
      <c r="B84" t="s">
        <v>388</v>
      </c>
      <c r="C84" t="s">
        <v>525</v>
      </c>
      <c r="D84" t="s">
        <v>81</v>
      </c>
      <c r="E84" t="s">
        <v>163</v>
      </c>
      <c r="F84" t="s">
        <v>444</v>
      </c>
      <c r="G84" t="s">
        <v>327</v>
      </c>
      <c r="H84">
        <v>2030</v>
      </c>
      <c r="I84">
        <v>208</v>
      </c>
      <c r="L84">
        <v>1</v>
      </c>
      <c r="M84">
        <v>0</v>
      </c>
      <c r="N84">
        <v>1</v>
      </c>
      <c r="O84">
        <v>1</v>
      </c>
      <c r="P84" t="s">
        <v>767</v>
      </c>
      <c r="Q84" t="s">
        <v>665</v>
      </c>
    </row>
    <row r="85" spans="1:17">
      <c r="A85" t="s">
        <v>326</v>
      </c>
      <c r="B85" t="s">
        <v>388</v>
      </c>
      <c r="C85" t="s">
        <v>525</v>
      </c>
      <c r="D85" t="s">
        <v>81</v>
      </c>
      <c r="E85" t="s">
        <v>163</v>
      </c>
      <c r="F85" t="s">
        <v>444</v>
      </c>
      <c r="G85" t="s">
        <v>327</v>
      </c>
      <c r="H85">
        <v>2035</v>
      </c>
      <c r="I85">
        <v>215</v>
      </c>
      <c r="L85">
        <v>1</v>
      </c>
      <c r="M85">
        <v>0</v>
      </c>
      <c r="N85">
        <v>1</v>
      </c>
      <c r="O85">
        <v>1</v>
      </c>
      <c r="P85" t="s">
        <v>767</v>
      </c>
      <c r="Q85" t="s">
        <v>665</v>
      </c>
    </row>
    <row r="86" spans="1:17">
      <c r="A86" t="s">
        <v>326</v>
      </c>
      <c r="B86" t="s">
        <v>388</v>
      </c>
      <c r="C86" t="s">
        <v>525</v>
      </c>
      <c r="D86" t="s">
        <v>81</v>
      </c>
      <c r="E86" t="s">
        <v>163</v>
      </c>
      <c r="F86" t="s">
        <v>444</v>
      </c>
      <c r="G86" t="s">
        <v>327</v>
      </c>
      <c r="H86">
        <v>2040</v>
      </c>
      <c r="I86">
        <v>221</v>
      </c>
      <c r="L86">
        <v>1</v>
      </c>
      <c r="M86">
        <v>0</v>
      </c>
      <c r="N86">
        <v>1</v>
      </c>
      <c r="O86">
        <v>1</v>
      </c>
      <c r="P86" t="s">
        <v>767</v>
      </c>
      <c r="Q86" t="s">
        <v>665</v>
      </c>
    </row>
    <row r="87" spans="1:17">
      <c r="A87" t="s">
        <v>326</v>
      </c>
      <c r="B87" t="s">
        <v>388</v>
      </c>
      <c r="C87" t="s">
        <v>525</v>
      </c>
      <c r="D87" t="s">
        <v>81</v>
      </c>
      <c r="E87" t="s">
        <v>163</v>
      </c>
      <c r="F87" t="s">
        <v>444</v>
      </c>
      <c r="G87" t="s">
        <v>327</v>
      </c>
      <c r="H87">
        <v>2045</v>
      </c>
      <c r="I87">
        <v>226</v>
      </c>
      <c r="L87">
        <v>1</v>
      </c>
      <c r="M87">
        <v>0</v>
      </c>
      <c r="N87">
        <v>1</v>
      </c>
      <c r="O87">
        <v>1</v>
      </c>
      <c r="P87" t="s">
        <v>767</v>
      </c>
      <c r="Q87" t="s">
        <v>665</v>
      </c>
    </row>
    <row r="88" spans="1:17">
      <c r="A88" t="s">
        <v>326</v>
      </c>
      <c r="B88" t="s">
        <v>388</v>
      </c>
      <c r="C88" t="s">
        <v>525</v>
      </c>
      <c r="D88" t="s">
        <v>81</v>
      </c>
      <c r="E88" t="s">
        <v>163</v>
      </c>
      <c r="F88" t="s">
        <v>444</v>
      </c>
      <c r="G88" t="s">
        <v>327</v>
      </c>
      <c r="H88">
        <v>2050</v>
      </c>
      <c r="I88">
        <v>228</v>
      </c>
      <c r="L88">
        <v>1</v>
      </c>
      <c r="M88">
        <v>0</v>
      </c>
      <c r="N88">
        <v>1</v>
      </c>
      <c r="O88">
        <v>1</v>
      </c>
      <c r="P88" t="s">
        <v>767</v>
      </c>
      <c r="Q88" t="s">
        <v>665</v>
      </c>
    </row>
    <row r="89" spans="1:17">
      <c r="A89" t="s">
        <v>326</v>
      </c>
      <c r="B89" t="s">
        <v>388</v>
      </c>
      <c r="C89" t="s">
        <v>533</v>
      </c>
      <c r="D89" t="s">
        <v>534</v>
      </c>
      <c r="E89" t="s">
        <v>163</v>
      </c>
      <c r="F89" t="s">
        <v>444</v>
      </c>
      <c r="G89" t="s">
        <v>327</v>
      </c>
      <c r="H89">
        <v>2019</v>
      </c>
      <c r="I89">
        <v>69</v>
      </c>
      <c r="L89">
        <v>0</v>
      </c>
      <c r="M89">
        <v>0</v>
      </c>
      <c r="N89">
        <v>1</v>
      </c>
      <c r="O89">
        <v>0</v>
      </c>
      <c r="Q89" t="s">
        <v>665</v>
      </c>
    </row>
    <row r="90" spans="1:17">
      <c r="A90" t="s">
        <v>326</v>
      </c>
      <c r="B90" t="s">
        <v>388</v>
      </c>
      <c r="C90" t="s">
        <v>533</v>
      </c>
      <c r="D90" t="s">
        <v>534</v>
      </c>
      <c r="E90" t="s">
        <v>163</v>
      </c>
      <c r="F90" t="s">
        <v>444</v>
      </c>
      <c r="G90" t="s">
        <v>327</v>
      </c>
      <c r="H90">
        <v>2025</v>
      </c>
      <c r="I90">
        <v>68</v>
      </c>
      <c r="L90">
        <v>1</v>
      </c>
      <c r="M90">
        <v>0</v>
      </c>
      <c r="N90">
        <v>1</v>
      </c>
      <c r="O90">
        <v>1</v>
      </c>
      <c r="P90" t="s">
        <v>767</v>
      </c>
      <c r="Q90" t="s">
        <v>665</v>
      </c>
    </row>
    <row r="91" spans="1:17">
      <c r="A91" t="s">
        <v>326</v>
      </c>
      <c r="B91" t="s">
        <v>388</v>
      </c>
      <c r="C91" t="s">
        <v>533</v>
      </c>
      <c r="D91" t="s">
        <v>534</v>
      </c>
      <c r="E91" t="s">
        <v>163</v>
      </c>
      <c r="F91" t="s">
        <v>444</v>
      </c>
      <c r="G91" t="s">
        <v>327</v>
      </c>
      <c r="H91">
        <v>2030</v>
      </c>
      <c r="I91">
        <v>69</v>
      </c>
      <c r="L91">
        <v>1</v>
      </c>
      <c r="M91">
        <v>0</v>
      </c>
      <c r="N91">
        <v>1</v>
      </c>
      <c r="O91">
        <v>1</v>
      </c>
      <c r="P91" t="s">
        <v>767</v>
      </c>
      <c r="Q91" t="s">
        <v>665</v>
      </c>
    </row>
    <row r="92" spans="1:17">
      <c r="A92" t="s">
        <v>326</v>
      </c>
      <c r="B92" t="s">
        <v>388</v>
      </c>
      <c r="C92" t="s">
        <v>533</v>
      </c>
      <c r="D92" t="s">
        <v>534</v>
      </c>
      <c r="E92" t="s">
        <v>163</v>
      </c>
      <c r="F92" t="s">
        <v>444</v>
      </c>
      <c r="G92" t="s">
        <v>327</v>
      </c>
      <c r="H92">
        <v>2035</v>
      </c>
      <c r="I92">
        <v>70</v>
      </c>
      <c r="L92">
        <v>1</v>
      </c>
      <c r="M92">
        <v>0</v>
      </c>
      <c r="N92">
        <v>1</v>
      </c>
      <c r="O92">
        <v>1</v>
      </c>
      <c r="P92" t="s">
        <v>767</v>
      </c>
      <c r="Q92" t="s">
        <v>665</v>
      </c>
    </row>
    <row r="93" spans="1:17">
      <c r="A93" t="s">
        <v>326</v>
      </c>
      <c r="B93" t="s">
        <v>388</v>
      </c>
      <c r="C93" t="s">
        <v>533</v>
      </c>
      <c r="D93" t="s">
        <v>534</v>
      </c>
      <c r="E93" t="s">
        <v>163</v>
      </c>
      <c r="F93" t="s">
        <v>444</v>
      </c>
      <c r="G93" t="s">
        <v>327</v>
      </c>
      <c r="H93">
        <v>2040</v>
      </c>
      <c r="I93">
        <v>70</v>
      </c>
      <c r="L93">
        <v>1</v>
      </c>
      <c r="M93">
        <v>0</v>
      </c>
      <c r="N93">
        <v>1</v>
      </c>
      <c r="O93">
        <v>1</v>
      </c>
      <c r="P93" t="s">
        <v>767</v>
      </c>
      <c r="Q93" t="s">
        <v>665</v>
      </c>
    </row>
    <row r="94" spans="1:17">
      <c r="A94" t="s">
        <v>326</v>
      </c>
      <c r="B94" t="s">
        <v>388</v>
      </c>
      <c r="C94" t="s">
        <v>533</v>
      </c>
      <c r="D94" t="s">
        <v>534</v>
      </c>
      <c r="E94" t="s">
        <v>163</v>
      </c>
      <c r="F94" t="s">
        <v>444</v>
      </c>
      <c r="G94" t="s">
        <v>327</v>
      </c>
      <c r="H94">
        <v>2045</v>
      </c>
      <c r="I94">
        <v>70</v>
      </c>
      <c r="L94">
        <v>1</v>
      </c>
      <c r="M94">
        <v>0</v>
      </c>
      <c r="N94">
        <v>1</v>
      </c>
      <c r="O94">
        <v>1</v>
      </c>
      <c r="P94" t="s">
        <v>767</v>
      </c>
      <c r="Q94" t="s">
        <v>665</v>
      </c>
    </row>
    <row r="95" spans="1:17">
      <c r="A95" t="s">
        <v>326</v>
      </c>
      <c r="B95" t="s">
        <v>388</v>
      </c>
      <c r="C95" t="s">
        <v>533</v>
      </c>
      <c r="D95" t="s">
        <v>534</v>
      </c>
      <c r="E95" t="s">
        <v>163</v>
      </c>
      <c r="F95" t="s">
        <v>444</v>
      </c>
      <c r="G95" t="s">
        <v>327</v>
      </c>
      <c r="H95">
        <v>2050</v>
      </c>
      <c r="I95">
        <v>69</v>
      </c>
      <c r="L95">
        <v>1</v>
      </c>
      <c r="M95">
        <v>0</v>
      </c>
      <c r="N95">
        <v>1</v>
      </c>
      <c r="O95">
        <v>1</v>
      </c>
      <c r="P95" t="s">
        <v>767</v>
      </c>
      <c r="Q95" t="s">
        <v>665</v>
      </c>
    </row>
    <row r="96" spans="1:17">
      <c r="A96" t="s">
        <v>326</v>
      </c>
      <c r="B96" t="s">
        <v>388</v>
      </c>
      <c r="C96" t="s">
        <v>537</v>
      </c>
      <c r="D96" t="s">
        <v>538</v>
      </c>
      <c r="E96" t="s">
        <v>163</v>
      </c>
      <c r="F96" t="s">
        <v>444</v>
      </c>
      <c r="G96" t="s">
        <v>327</v>
      </c>
      <c r="H96">
        <v>2019</v>
      </c>
      <c r="I96">
        <v>11</v>
      </c>
      <c r="L96">
        <v>0</v>
      </c>
      <c r="M96">
        <v>0</v>
      </c>
      <c r="N96">
        <v>1</v>
      </c>
      <c r="O96">
        <v>0</v>
      </c>
      <c r="Q96" t="s">
        <v>665</v>
      </c>
    </row>
    <row r="97" spans="1:17">
      <c r="A97" t="s">
        <v>326</v>
      </c>
      <c r="B97" t="s">
        <v>388</v>
      </c>
      <c r="C97" t="s">
        <v>537</v>
      </c>
      <c r="D97" t="s">
        <v>538</v>
      </c>
      <c r="E97" t="s">
        <v>163</v>
      </c>
      <c r="F97" t="s">
        <v>444</v>
      </c>
      <c r="G97" t="s">
        <v>327</v>
      </c>
      <c r="H97">
        <v>2025</v>
      </c>
      <c r="I97">
        <v>15</v>
      </c>
      <c r="L97">
        <v>1</v>
      </c>
      <c r="M97">
        <v>0</v>
      </c>
      <c r="N97">
        <v>1</v>
      </c>
      <c r="O97">
        <v>1</v>
      </c>
      <c r="P97" t="s">
        <v>767</v>
      </c>
      <c r="Q97" t="s">
        <v>665</v>
      </c>
    </row>
    <row r="98" spans="1:17">
      <c r="A98" t="s">
        <v>326</v>
      </c>
      <c r="B98" t="s">
        <v>388</v>
      </c>
      <c r="C98" t="s">
        <v>537</v>
      </c>
      <c r="D98" t="s">
        <v>538</v>
      </c>
      <c r="E98" t="s">
        <v>163</v>
      </c>
      <c r="F98" t="s">
        <v>444</v>
      </c>
      <c r="G98" t="s">
        <v>327</v>
      </c>
      <c r="H98">
        <v>2030</v>
      </c>
      <c r="I98">
        <v>21</v>
      </c>
      <c r="L98">
        <v>1</v>
      </c>
      <c r="M98">
        <v>0</v>
      </c>
      <c r="N98">
        <v>1</v>
      </c>
      <c r="O98">
        <v>1</v>
      </c>
      <c r="P98" t="s">
        <v>767</v>
      </c>
      <c r="Q98" t="s">
        <v>665</v>
      </c>
    </row>
    <row r="99" spans="1:17">
      <c r="A99" t="s">
        <v>326</v>
      </c>
      <c r="B99" t="s">
        <v>388</v>
      </c>
      <c r="C99" t="s">
        <v>537</v>
      </c>
      <c r="D99" t="s">
        <v>538</v>
      </c>
      <c r="E99" t="s">
        <v>163</v>
      </c>
      <c r="F99" t="s">
        <v>444</v>
      </c>
      <c r="G99" t="s">
        <v>327</v>
      </c>
      <c r="H99">
        <v>2035</v>
      </c>
      <c r="I99">
        <v>30</v>
      </c>
      <c r="L99">
        <v>1</v>
      </c>
      <c r="M99">
        <v>0</v>
      </c>
      <c r="N99">
        <v>1</v>
      </c>
      <c r="O99">
        <v>1</v>
      </c>
      <c r="P99" t="s">
        <v>767</v>
      </c>
      <c r="Q99" t="s">
        <v>665</v>
      </c>
    </row>
    <row r="100" spans="1:17">
      <c r="A100" t="s">
        <v>326</v>
      </c>
      <c r="B100" t="s">
        <v>388</v>
      </c>
      <c r="C100" t="s">
        <v>537</v>
      </c>
      <c r="D100" t="s">
        <v>538</v>
      </c>
      <c r="E100" t="s">
        <v>163</v>
      </c>
      <c r="F100" t="s">
        <v>444</v>
      </c>
      <c r="G100" t="s">
        <v>327</v>
      </c>
      <c r="H100">
        <v>2040</v>
      </c>
      <c r="I100">
        <v>42</v>
      </c>
      <c r="L100">
        <v>1</v>
      </c>
      <c r="M100">
        <v>0</v>
      </c>
      <c r="N100">
        <v>1</v>
      </c>
      <c r="O100">
        <v>1</v>
      </c>
      <c r="P100" t="s">
        <v>767</v>
      </c>
      <c r="Q100" t="s">
        <v>665</v>
      </c>
    </row>
    <row r="101" spans="1:17">
      <c r="A101" t="s">
        <v>326</v>
      </c>
      <c r="B101" t="s">
        <v>388</v>
      </c>
      <c r="C101" t="s">
        <v>537</v>
      </c>
      <c r="D101" t="s">
        <v>538</v>
      </c>
      <c r="E101" t="s">
        <v>163</v>
      </c>
      <c r="F101" t="s">
        <v>444</v>
      </c>
      <c r="G101" t="s">
        <v>327</v>
      </c>
      <c r="H101">
        <v>2045</v>
      </c>
      <c r="I101">
        <v>52</v>
      </c>
      <c r="L101">
        <v>1</v>
      </c>
      <c r="M101">
        <v>0</v>
      </c>
      <c r="N101">
        <v>1</v>
      </c>
      <c r="O101">
        <v>1</v>
      </c>
      <c r="P101" t="s">
        <v>767</v>
      </c>
      <c r="Q101" t="s">
        <v>665</v>
      </c>
    </row>
    <row r="102" spans="1:17">
      <c r="A102" t="s">
        <v>326</v>
      </c>
      <c r="B102" t="s">
        <v>388</v>
      </c>
      <c r="C102" t="s">
        <v>537</v>
      </c>
      <c r="D102" t="s">
        <v>538</v>
      </c>
      <c r="E102" t="s">
        <v>163</v>
      </c>
      <c r="F102" t="s">
        <v>444</v>
      </c>
      <c r="G102" t="s">
        <v>327</v>
      </c>
      <c r="H102">
        <v>2050</v>
      </c>
      <c r="I102">
        <v>61</v>
      </c>
      <c r="L102">
        <v>1</v>
      </c>
      <c r="M102">
        <v>0</v>
      </c>
      <c r="N102">
        <v>1</v>
      </c>
      <c r="O102">
        <v>1</v>
      </c>
      <c r="P102" t="s">
        <v>767</v>
      </c>
      <c r="Q102" t="s">
        <v>665</v>
      </c>
    </row>
    <row r="103" spans="1:17">
      <c r="A103" t="s">
        <v>326</v>
      </c>
      <c r="B103" t="s">
        <v>388</v>
      </c>
      <c r="C103" t="s">
        <v>551</v>
      </c>
      <c r="D103" t="s">
        <v>552</v>
      </c>
      <c r="E103" t="s">
        <v>163</v>
      </c>
      <c r="F103" t="s">
        <v>444</v>
      </c>
      <c r="G103" t="s">
        <v>327</v>
      </c>
      <c r="H103">
        <v>2019</v>
      </c>
      <c r="I103">
        <v>62</v>
      </c>
      <c r="L103">
        <v>0</v>
      </c>
      <c r="M103">
        <v>0</v>
      </c>
      <c r="N103">
        <v>1</v>
      </c>
      <c r="O103">
        <v>0</v>
      </c>
      <c r="Q103" t="s">
        <v>665</v>
      </c>
    </row>
    <row r="104" spans="1:17">
      <c r="A104" t="s">
        <v>326</v>
      </c>
      <c r="B104" t="s">
        <v>388</v>
      </c>
      <c r="C104" t="s">
        <v>551</v>
      </c>
      <c r="D104" t="s">
        <v>552</v>
      </c>
      <c r="E104" t="s">
        <v>163</v>
      </c>
      <c r="F104" t="s">
        <v>444</v>
      </c>
      <c r="G104" t="s">
        <v>327</v>
      </c>
      <c r="H104">
        <v>2025</v>
      </c>
      <c r="I104">
        <v>58</v>
      </c>
      <c r="L104">
        <v>1</v>
      </c>
      <c r="M104">
        <v>0</v>
      </c>
      <c r="N104">
        <v>1</v>
      </c>
      <c r="O104">
        <v>1</v>
      </c>
      <c r="P104" t="s">
        <v>767</v>
      </c>
      <c r="Q104" t="s">
        <v>665</v>
      </c>
    </row>
    <row r="105" spans="1:17">
      <c r="A105" t="s">
        <v>326</v>
      </c>
      <c r="B105" t="s">
        <v>388</v>
      </c>
      <c r="C105" t="s">
        <v>551</v>
      </c>
      <c r="D105" t="s">
        <v>552</v>
      </c>
      <c r="E105" t="s">
        <v>163</v>
      </c>
      <c r="F105" t="s">
        <v>444</v>
      </c>
      <c r="G105" t="s">
        <v>327</v>
      </c>
      <c r="H105">
        <v>2030</v>
      </c>
      <c r="I105">
        <v>56</v>
      </c>
      <c r="L105">
        <v>1</v>
      </c>
      <c r="M105">
        <v>0</v>
      </c>
      <c r="N105">
        <v>1</v>
      </c>
      <c r="O105">
        <v>1</v>
      </c>
      <c r="P105" t="s">
        <v>767</v>
      </c>
      <c r="Q105" t="s">
        <v>665</v>
      </c>
    </row>
    <row r="106" spans="1:17">
      <c r="A106" t="s">
        <v>326</v>
      </c>
      <c r="B106" t="s">
        <v>388</v>
      </c>
      <c r="C106" t="s">
        <v>551</v>
      </c>
      <c r="D106" t="s">
        <v>552</v>
      </c>
      <c r="E106" t="s">
        <v>163</v>
      </c>
      <c r="F106" t="s">
        <v>444</v>
      </c>
      <c r="G106" t="s">
        <v>327</v>
      </c>
      <c r="H106">
        <v>2035</v>
      </c>
      <c r="I106">
        <v>56</v>
      </c>
      <c r="L106">
        <v>1</v>
      </c>
      <c r="M106">
        <v>0</v>
      </c>
      <c r="N106">
        <v>1</v>
      </c>
      <c r="O106">
        <v>1</v>
      </c>
      <c r="P106" t="s">
        <v>767</v>
      </c>
      <c r="Q106" t="s">
        <v>665</v>
      </c>
    </row>
    <row r="107" spans="1:17">
      <c r="A107" t="s">
        <v>326</v>
      </c>
      <c r="B107" t="s">
        <v>388</v>
      </c>
      <c r="C107" t="s">
        <v>551</v>
      </c>
      <c r="D107" t="s">
        <v>552</v>
      </c>
      <c r="E107" t="s">
        <v>163</v>
      </c>
      <c r="F107" t="s">
        <v>444</v>
      </c>
      <c r="G107" t="s">
        <v>327</v>
      </c>
      <c r="H107">
        <v>2040</v>
      </c>
      <c r="I107">
        <v>55</v>
      </c>
      <c r="L107">
        <v>1</v>
      </c>
      <c r="M107">
        <v>0</v>
      </c>
      <c r="N107">
        <v>1</v>
      </c>
      <c r="O107">
        <v>1</v>
      </c>
      <c r="P107" t="s">
        <v>767</v>
      </c>
      <c r="Q107" t="s">
        <v>665</v>
      </c>
    </row>
    <row r="108" spans="1:17">
      <c r="A108" t="s">
        <v>326</v>
      </c>
      <c r="B108" t="s">
        <v>388</v>
      </c>
      <c r="C108" t="s">
        <v>551</v>
      </c>
      <c r="D108" t="s">
        <v>552</v>
      </c>
      <c r="E108" t="s">
        <v>163</v>
      </c>
      <c r="F108" t="s">
        <v>444</v>
      </c>
      <c r="G108" t="s">
        <v>327</v>
      </c>
      <c r="H108">
        <v>2045</v>
      </c>
      <c r="I108">
        <v>53</v>
      </c>
      <c r="L108">
        <v>1</v>
      </c>
      <c r="M108">
        <v>0</v>
      </c>
      <c r="N108">
        <v>1</v>
      </c>
      <c r="O108">
        <v>1</v>
      </c>
      <c r="P108" t="s">
        <v>767</v>
      </c>
      <c r="Q108" t="s">
        <v>665</v>
      </c>
    </row>
    <row r="109" spans="1:17">
      <c r="A109" t="s">
        <v>326</v>
      </c>
      <c r="B109" t="s">
        <v>388</v>
      </c>
      <c r="C109" t="s">
        <v>551</v>
      </c>
      <c r="D109" t="s">
        <v>552</v>
      </c>
      <c r="E109" t="s">
        <v>163</v>
      </c>
      <c r="F109" t="s">
        <v>444</v>
      </c>
      <c r="G109" t="s">
        <v>327</v>
      </c>
      <c r="H109">
        <v>2050</v>
      </c>
      <c r="I109">
        <v>49</v>
      </c>
      <c r="L109">
        <v>1</v>
      </c>
      <c r="M109">
        <v>0</v>
      </c>
      <c r="N109">
        <v>1</v>
      </c>
      <c r="O109">
        <v>1</v>
      </c>
      <c r="P109" t="s">
        <v>767</v>
      </c>
      <c r="Q109" t="s">
        <v>665</v>
      </c>
    </row>
    <row r="110" spans="1:17">
      <c r="A110" t="s">
        <v>326</v>
      </c>
      <c r="B110" t="s">
        <v>388</v>
      </c>
      <c r="C110" t="s">
        <v>553</v>
      </c>
      <c r="D110" t="s">
        <v>554</v>
      </c>
      <c r="E110" t="s">
        <v>163</v>
      </c>
      <c r="F110" t="s">
        <v>444</v>
      </c>
      <c r="G110" t="s">
        <v>327</v>
      </c>
      <c r="H110">
        <v>2019</v>
      </c>
      <c r="I110">
        <v>61</v>
      </c>
      <c r="L110">
        <v>0</v>
      </c>
      <c r="M110">
        <v>0</v>
      </c>
      <c r="N110">
        <v>1</v>
      </c>
      <c r="O110">
        <v>0</v>
      </c>
      <c r="Q110" t="s">
        <v>665</v>
      </c>
    </row>
    <row r="111" spans="1:17">
      <c r="A111" t="s">
        <v>326</v>
      </c>
      <c r="B111" t="s">
        <v>388</v>
      </c>
      <c r="C111" t="s">
        <v>553</v>
      </c>
      <c r="D111" t="s">
        <v>554</v>
      </c>
      <c r="E111" t="s">
        <v>163</v>
      </c>
      <c r="F111" t="s">
        <v>444</v>
      </c>
      <c r="G111" t="s">
        <v>327</v>
      </c>
      <c r="H111">
        <v>2025</v>
      </c>
      <c r="I111">
        <v>61</v>
      </c>
      <c r="L111">
        <v>1</v>
      </c>
      <c r="M111">
        <v>0</v>
      </c>
      <c r="N111">
        <v>1</v>
      </c>
      <c r="O111">
        <v>1</v>
      </c>
      <c r="P111" t="s">
        <v>767</v>
      </c>
      <c r="Q111" t="s">
        <v>665</v>
      </c>
    </row>
    <row r="112" spans="1:17">
      <c r="A112" t="s">
        <v>326</v>
      </c>
      <c r="B112" t="s">
        <v>388</v>
      </c>
      <c r="C112" t="s">
        <v>553</v>
      </c>
      <c r="D112" t="s">
        <v>554</v>
      </c>
      <c r="E112" t="s">
        <v>163</v>
      </c>
      <c r="F112" t="s">
        <v>444</v>
      </c>
      <c r="G112" t="s">
        <v>327</v>
      </c>
      <c r="H112">
        <v>2030</v>
      </c>
      <c r="I112">
        <v>59</v>
      </c>
      <c r="L112">
        <v>1</v>
      </c>
      <c r="M112">
        <v>0</v>
      </c>
      <c r="N112">
        <v>1</v>
      </c>
      <c r="O112">
        <v>1</v>
      </c>
      <c r="P112" t="s">
        <v>767</v>
      </c>
      <c r="Q112" t="s">
        <v>665</v>
      </c>
    </row>
    <row r="113" spans="1:17">
      <c r="A113" t="s">
        <v>326</v>
      </c>
      <c r="B113" t="s">
        <v>388</v>
      </c>
      <c r="C113" t="s">
        <v>553</v>
      </c>
      <c r="D113" t="s">
        <v>554</v>
      </c>
      <c r="E113" t="s">
        <v>163</v>
      </c>
      <c r="F113" t="s">
        <v>444</v>
      </c>
      <c r="G113" t="s">
        <v>327</v>
      </c>
      <c r="H113">
        <v>2035</v>
      </c>
      <c r="I113">
        <v>56</v>
      </c>
      <c r="L113">
        <v>1</v>
      </c>
      <c r="M113">
        <v>0</v>
      </c>
      <c r="N113">
        <v>1</v>
      </c>
      <c r="O113">
        <v>1</v>
      </c>
      <c r="P113" t="s">
        <v>767</v>
      </c>
      <c r="Q113" t="s">
        <v>665</v>
      </c>
    </row>
    <row r="114" spans="1:17">
      <c r="A114" t="s">
        <v>326</v>
      </c>
      <c r="B114" t="s">
        <v>388</v>
      </c>
      <c r="C114" t="s">
        <v>553</v>
      </c>
      <c r="D114" t="s">
        <v>554</v>
      </c>
      <c r="E114" t="s">
        <v>163</v>
      </c>
      <c r="F114" t="s">
        <v>444</v>
      </c>
      <c r="G114" t="s">
        <v>327</v>
      </c>
      <c r="H114">
        <v>2040</v>
      </c>
      <c r="I114">
        <v>52</v>
      </c>
      <c r="L114">
        <v>1</v>
      </c>
      <c r="M114">
        <v>0</v>
      </c>
      <c r="N114">
        <v>1</v>
      </c>
      <c r="O114">
        <v>1</v>
      </c>
      <c r="P114" t="s">
        <v>767</v>
      </c>
      <c r="Q114" t="s">
        <v>665</v>
      </c>
    </row>
    <row r="115" spans="1:17">
      <c r="A115" t="s">
        <v>326</v>
      </c>
      <c r="B115" t="s">
        <v>388</v>
      </c>
      <c r="C115" t="s">
        <v>553</v>
      </c>
      <c r="D115" t="s">
        <v>554</v>
      </c>
      <c r="E115" t="s">
        <v>163</v>
      </c>
      <c r="F115" t="s">
        <v>444</v>
      </c>
      <c r="G115" t="s">
        <v>327</v>
      </c>
      <c r="H115">
        <v>2045</v>
      </c>
      <c r="I115">
        <v>49</v>
      </c>
      <c r="L115">
        <v>1</v>
      </c>
      <c r="M115">
        <v>0</v>
      </c>
      <c r="N115">
        <v>1</v>
      </c>
      <c r="O115">
        <v>1</v>
      </c>
      <c r="P115" t="s">
        <v>767</v>
      </c>
      <c r="Q115" t="s">
        <v>665</v>
      </c>
    </row>
    <row r="116" spans="1:17">
      <c r="A116" t="s">
        <v>326</v>
      </c>
      <c r="B116" t="s">
        <v>388</v>
      </c>
      <c r="C116" t="s">
        <v>553</v>
      </c>
      <c r="D116" t="s">
        <v>554</v>
      </c>
      <c r="E116" t="s">
        <v>163</v>
      </c>
      <c r="F116" t="s">
        <v>444</v>
      </c>
      <c r="G116" t="s">
        <v>327</v>
      </c>
      <c r="H116">
        <v>2050</v>
      </c>
      <c r="I116">
        <v>46</v>
      </c>
      <c r="L116">
        <v>1</v>
      </c>
      <c r="M116">
        <v>0</v>
      </c>
      <c r="N116">
        <v>1</v>
      </c>
      <c r="O116">
        <v>1</v>
      </c>
      <c r="P116" t="s">
        <v>767</v>
      </c>
      <c r="Q116" t="s">
        <v>665</v>
      </c>
    </row>
    <row r="117" spans="1:17">
      <c r="A117" t="s">
        <v>326</v>
      </c>
      <c r="B117" t="s">
        <v>388</v>
      </c>
      <c r="C117" t="s">
        <v>557</v>
      </c>
      <c r="D117" t="s">
        <v>558</v>
      </c>
      <c r="E117" t="s">
        <v>163</v>
      </c>
      <c r="F117" t="s">
        <v>444</v>
      </c>
      <c r="G117" t="s">
        <v>327</v>
      </c>
      <c r="H117">
        <v>2019</v>
      </c>
      <c r="I117">
        <v>3</v>
      </c>
      <c r="L117">
        <v>0</v>
      </c>
      <c r="M117">
        <v>0</v>
      </c>
      <c r="N117">
        <v>1</v>
      </c>
      <c r="O117">
        <v>0</v>
      </c>
      <c r="Q117" t="s">
        <v>665</v>
      </c>
    </row>
    <row r="118" spans="1:17">
      <c r="A118" t="s">
        <v>326</v>
      </c>
      <c r="B118" t="s">
        <v>388</v>
      </c>
      <c r="C118" t="s">
        <v>557</v>
      </c>
      <c r="D118" t="s">
        <v>558</v>
      </c>
      <c r="E118" t="s">
        <v>163</v>
      </c>
      <c r="F118" t="s">
        <v>444</v>
      </c>
      <c r="G118" t="s">
        <v>327</v>
      </c>
      <c r="H118">
        <v>2025</v>
      </c>
      <c r="I118">
        <v>3</v>
      </c>
      <c r="L118">
        <v>1</v>
      </c>
      <c r="M118">
        <v>0</v>
      </c>
      <c r="N118">
        <v>1</v>
      </c>
      <c r="O118">
        <v>1</v>
      </c>
      <c r="P118" t="s">
        <v>767</v>
      </c>
      <c r="Q118" t="s">
        <v>665</v>
      </c>
    </row>
    <row r="119" spans="1:17">
      <c r="A119" t="s">
        <v>326</v>
      </c>
      <c r="B119" t="s">
        <v>388</v>
      </c>
      <c r="C119" t="s">
        <v>557</v>
      </c>
      <c r="D119" t="s">
        <v>558</v>
      </c>
      <c r="E119" t="s">
        <v>163</v>
      </c>
      <c r="F119" t="s">
        <v>444</v>
      </c>
      <c r="G119" t="s">
        <v>327</v>
      </c>
      <c r="H119">
        <v>2030</v>
      </c>
      <c r="I119">
        <v>3</v>
      </c>
      <c r="L119">
        <v>1</v>
      </c>
      <c r="M119">
        <v>0</v>
      </c>
      <c r="N119">
        <v>1</v>
      </c>
      <c r="O119">
        <v>1</v>
      </c>
      <c r="P119" t="s">
        <v>767</v>
      </c>
      <c r="Q119" t="s">
        <v>665</v>
      </c>
    </row>
    <row r="120" spans="1:17">
      <c r="A120" t="s">
        <v>326</v>
      </c>
      <c r="B120" t="s">
        <v>388</v>
      </c>
      <c r="C120" t="s">
        <v>557</v>
      </c>
      <c r="D120" t="s">
        <v>558</v>
      </c>
      <c r="E120" t="s">
        <v>163</v>
      </c>
      <c r="F120" t="s">
        <v>444</v>
      </c>
      <c r="G120" t="s">
        <v>327</v>
      </c>
      <c r="H120">
        <v>2035</v>
      </c>
      <c r="I120">
        <v>3</v>
      </c>
      <c r="L120">
        <v>1</v>
      </c>
      <c r="M120">
        <v>0</v>
      </c>
      <c r="N120">
        <v>1</v>
      </c>
      <c r="O120">
        <v>1</v>
      </c>
      <c r="P120" t="s">
        <v>767</v>
      </c>
      <c r="Q120" t="s">
        <v>665</v>
      </c>
    </row>
    <row r="121" spans="1:17">
      <c r="A121" t="s">
        <v>326</v>
      </c>
      <c r="B121" t="s">
        <v>388</v>
      </c>
      <c r="C121" t="s">
        <v>557</v>
      </c>
      <c r="D121" t="s">
        <v>558</v>
      </c>
      <c r="E121" t="s">
        <v>163</v>
      </c>
      <c r="F121" t="s">
        <v>444</v>
      </c>
      <c r="G121" t="s">
        <v>327</v>
      </c>
      <c r="H121">
        <v>2040</v>
      </c>
      <c r="I121">
        <v>2</v>
      </c>
      <c r="L121">
        <v>1</v>
      </c>
      <c r="M121">
        <v>0</v>
      </c>
      <c r="N121">
        <v>1</v>
      </c>
      <c r="O121">
        <v>1</v>
      </c>
      <c r="P121" t="s">
        <v>767</v>
      </c>
      <c r="Q121" t="s">
        <v>665</v>
      </c>
    </row>
    <row r="122" spans="1:17">
      <c r="A122" t="s">
        <v>326</v>
      </c>
      <c r="B122" t="s">
        <v>388</v>
      </c>
      <c r="C122" t="s">
        <v>557</v>
      </c>
      <c r="D122" t="s">
        <v>558</v>
      </c>
      <c r="E122" t="s">
        <v>163</v>
      </c>
      <c r="F122" t="s">
        <v>444</v>
      </c>
      <c r="G122" t="s">
        <v>327</v>
      </c>
      <c r="H122">
        <v>2045</v>
      </c>
      <c r="I122">
        <v>2</v>
      </c>
      <c r="L122">
        <v>1</v>
      </c>
      <c r="M122">
        <v>0</v>
      </c>
      <c r="N122">
        <v>1</v>
      </c>
      <c r="O122">
        <v>1</v>
      </c>
      <c r="P122" t="s">
        <v>767</v>
      </c>
      <c r="Q122" t="s">
        <v>665</v>
      </c>
    </row>
    <row r="123" spans="1:17">
      <c r="A123" t="s">
        <v>326</v>
      </c>
      <c r="B123" t="s">
        <v>388</v>
      </c>
      <c r="C123" t="s">
        <v>557</v>
      </c>
      <c r="D123" t="s">
        <v>558</v>
      </c>
      <c r="E123" t="s">
        <v>163</v>
      </c>
      <c r="F123" t="s">
        <v>444</v>
      </c>
      <c r="G123" t="s">
        <v>327</v>
      </c>
      <c r="H123">
        <v>2050</v>
      </c>
      <c r="I123">
        <v>2</v>
      </c>
      <c r="L123">
        <v>1</v>
      </c>
      <c r="M123">
        <v>0</v>
      </c>
      <c r="N123">
        <v>1</v>
      </c>
      <c r="O123">
        <v>1</v>
      </c>
      <c r="P123" t="s">
        <v>767</v>
      </c>
      <c r="Q123" t="s">
        <v>665</v>
      </c>
    </row>
    <row r="124" spans="1:17">
      <c r="A124" t="s">
        <v>326</v>
      </c>
      <c r="B124" t="s">
        <v>388</v>
      </c>
      <c r="C124" t="s">
        <v>527</v>
      </c>
      <c r="D124" t="s">
        <v>528</v>
      </c>
      <c r="E124" t="s">
        <v>150</v>
      </c>
      <c r="F124" t="s">
        <v>444</v>
      </c>
      <c r="G124" t="s">
        <v>327</v>
      </c>
      <c r="H124">
        <v>2019</v>
      </c>
      <c r="I124">
        <v>61.5</v>
      </c>
      <c r="L124">
        <v>0</v>
      </c>
      <c r="M124">
        <v>0</v>
      </c>
      <c r="N124">
        <v>1</v>
      </c>
      <c r="O124">
        <v>0</v>
      </c>
      <c r="Q124" t="s">
        <v>665</v>
      </c>
    </row>
    <row r="125" spans="1:17">
      <c r="A125" t="s">
        <v>326</v>
      </c>
      <c r="B125" t="s">
        <v>388</v>
      </c>
      <c r="C125" t="s">
        <v>527</v>
      </c>
      <c r="D125" t="s">
        <v>528</v>
      </c>
      <c r="E125" t="s">
        <v>150</v>
      </c>
      <c r="F125" t="s">
        <v>444</v>
      </c>
      <c r="G125" t="s">
        <v>327</v>
      </c>
      <c r="H125">
        <v>2025</v>
      </c>
      <c r="I125">
        <v>62.5</v>
      </c>
      <c r="L125">
        <v>1</v>
      </c>
      <c r="M125">
        <v>0</v>
      </c>
      <c r="N125">
        <v>1</v>
      </c>
      <c r="O125">
        <v>1</v>
      </c>
      <c r="P125" t="s">
        <v>767</v>
      </c>
      <c r="Q125" t="s">
        <v>665</v>
      </c>
    </row>
    <row r="126" spans="1:17">
      <c r="A126" t="s">
        <v>326</v>
      </c>
      <c r="B126" t="s">
        <v>388</v>
      </c>
      <c r="C126" t="s">
        <v>527</v>
      </c>
      <c r="D126" t="s">
        <v>528</v>
      </c>
      <c r="E126" t="s">
        <v>150</v>
      </c>
      <c r="F126" t="s">
        <v>444</v>
      </c>
      <c r="G126" t="s">
        <v>327</v>
      </c>
      <c r="H126">
        <v>2030</v>
      </c>
      <c r="I126">
        <v>64.099999999999994</v>
      </c>
      <c r="L126">
        <v>1</v>
      </c>
      <c r="M126">
        <v>0</v>
      </c>
      <c r="N126">
        <v>1</v>
      </c>
      <c r="O126">
        <v>1</v>
      </c>
      <c r="P126" t="s">
        <v>767</v>
      </c>
      <c r="Q126" t="s">
        <v>665</v>
      </c>
    </row>
    <row r="127" spans="1:17">
      <c r="A127" t="s">
        <v>326</v>
      </c>
      <c r="B127" t="s">
        <v>388</v>
      </c>
      <c r="C127" t="s">
        <v>527</v>
      </c>
      <c r="D127" t="s">
        <v>528</v>
      </c>
      <c r="E127" t="s">
        <v>150</v>
      </c>
      <c r="F127" t="s">
        <v>444</v>
      </c>
      <c r="G127" t="s">
        <v>327</v>
      </c>
      <c r="H127">
        <v>2035</v>
      </c>
      <c r="I127">
        <v>67.400000000000006</v>
      </c>
      <c r="L127">
        <v>1</v>
      </c>
      <c r="M127">
        <v>0</v>
      </c>
      <c r="N127">
        <v>1</v>
      </c>
      <c r="O127">
        <v>1</v>
      </c>
      <c r="P127" t="s">
        <v>767</v>
      </c>
      <c r="Q127" t="s">
        <v>665</v>
      </c>
    </row>
    <row r="128" spans="1:17">
      <c r="A128" t="s">
        <v>326</v>
      </c>
      <c r="B128" t="s">
        <v>388</v>
      </c>
      <c r="C128" t="s">
        <v>527</v>
      </c>
      <c r="D128" t="s">
        <v>528</v>
      </c>
      <c r="E128" t="s">
        <v>150</v>
      </c>
      <c r="F128" t="s">
        <v>444</v>
      </c>
      <c r="G128" t="s">
        <v>327</v>
      </c>
      <c r="H128">
        <v>2040</v>
      </c>
      <c r="I128">
        <v>71.5</v>
      </c>
      <c r="L128">
        <v>1</v>
      </c>
      <c r="M128">
        <v>0</v>
      </c>
      <c r="N128">
        <v>1</v>
      </c>
      <c r="O128">
        <v>1</v>
      </c>
      <c r="P128" t="s">
        <v>767</v>
      </c>
      <c r="Q128" t="s">
        <v>665</v>
      </c>
    </row>
    <row r="129" spans="1:17">
      <c r="A129" t="s">
        <v>326</v>
      </c>
      <c r="B129" t="s">
        <v>388</v>
      </c>
      <c r="C129" t="s">
        <v>527</v>
      </c>
      <c r="D129" t="s">
        <v>528</v>
      </c>
      <c r="E129" t="s">
        <v>150</v>
      </c>
      <c r="F129" t="s">
        <v>444</v>
      </c>
      <c r="G129" t="s">
        <v>327</v>
      </c>
      <c r="H129">
        <v>2045</v>
      </c>
      <c r="I129">
        <v>74.599999999999994</v>
      </c>
      <c r="L129">
        <v>1</v>
      </c>
      <c r="M129">
        <v>0</v>
      </c>
      <c r="N129">
        <v>1</v>
      </c>
      <c r="O129">
        <v>1</v>
      </c>
      <c r="P129" t="s">
        <v>767</v>
      </c>
      <c r="Q129" t="s">
        <v>665</v>
      </c>
    </row>
    <row r="130" spans="1:17">
      <c r="A130" t="s">
        <v>326</v>
      </c>
      <c r="B130" t="s">
        <v>388</v>
      </c>
      <c r="C130" t="s">
        <v>527</v>
      </c>
      <c r="D130" t="s">
        <v>528</v>
      </c>
      <c r="E130" t="s">
        <v>150</v>
      </c>
      <c r="F130" t="s">
        <v>444</v>
      </c>
      <c r="G130" t="s">
        <v>327</v>
      </c>
      <c r="H130">
        <v>2050</v>
      </c>
      <c r="I130">
        <v>76</v>
      </c>
      <c r="L130">
        <v>1</v>
      </c>
      <c r="M130">
        <v>0</v>
      </c>
      <c r="N130">
        <v>1</v>
      </c>
      <c r="O130">
        <v>1</v>
      </c>
      <c r="P130" t="s">
        <v>767</v>
      </c>
      <c r="Q130" t="s">
        <v>665</v>
      </c>
    </row>
    <row r="131" spans="1:17">
      <c r="A131" t="s">
        <v>326</v>
      </c>
      <c r="B131" t="s">
        <v>388</v>
      </c>
      <c r="C131" t="s">
        <v>527</v>
      </c>
      <c r="D131" t="s">
        <v>528</v>
      </c>
      <c r="E131" t="s">
        <v>150</v>
      </c>
      <c r="F131" t="s">
        <v>444</v>
      </c>
      <c r="G131" t="s">
        <v>168</v>
      </c>
      <c r="H131">
        <v>2019</v>
      </c>
      <c r="I131">
        <v>61.5</v>
      </c>
      <c r="L131">
        <v>0</v>
      </c>
      <c r="M131">
        <v>0</v>
      </c>
      <c r="N131">
        <v>1</v>
      </c>
      <c r="O131">
        <v>0</v>
      </c>
      <c r="Q131" t="s">
        <v>665</v>
      </c>
    </row>
    <row r="132" spans="1:17">
      <c r="A132" t="s">
        <v>326</v>
      </c>
      <c r="B132" t="s">
        <v>388</v>
      </c>
      <c r="C132" t="s">
        <v>527</v>
      </c>
      <c r="D132" t="s">
        <v>528</v>
      </c>
      <c r="E132" t="s">
        <v>150</v>
      </c>
      <c r="F132" t="s">
        <v>444</v>
      </c>
      <c r="G132" t="s">
        <v>168</v>
      </c>
      <c r="H132">
        <v>2025</v>
      </c>
      <c r="I132">
        <v>63.5</v>
      </c>
      <c r="L132">
        <v>0</v>
      </c>
      <c r="M132">
        <v>0</v>
      </c>
      <c r="N132">
        <v>1</v>
      </c>
      <c r="O132">
        <v>0</v>
      </c>
      <c r="Q132" t="s">
        <v>665</v>
      </c>
    </row>
    <row r="133" spans="1:17">
      <c r="A133" t="s">
        <v>326</v>
      </c>
      <c r="B133" t="s">
        <v>388</v>
      </c>
      <c r="C133" t="s">
        <v>527</v>
      </c>
      <c r="D133" t="s">
        <v>528</v>
      </c>
      <c r="E133" t="s">
        <v>150</v>
      </c>
      <c r="F133" t="s">
        <v>444</v>
      </c>
      <c r="G133" t="s">
        <v>168</v>
      </c>
      <c r="H133">
        <v>2030</v>
      </c>
      <c r="I133">
        <v>64.7</v>
      </c>
      <c r="L133">
        <v>0</v>
      </c>
      <c r="M133">
        <v>0</v>
      </c>
      <c r="N133">
        <v>1</v>
      </c>
      <c r="O133">
        <v>0</v>
      </c>
      <c r="Q133" t="s">
        <v>665</v>
      </c>
    </row>
    <row r="134" spans="1:17">
      <c r="A134" t="s">
        <v>326</v>
      </c>
      <c r="B134" t="s">
        <v>388</v>
      </c>
      <c r="C134" t="s">
        <v>527</v>
      </c>
      <c r="D134" t="s">
        <v>528</v>
      </c>
      <c r="E134" t="s">
        <v>150</v>
      </c>
      <c r="F134" t="s">
        <v>444</v>
      </c>
      <c r="G134" t="s">
        <v>168</v>
      </c>
      <c r="H134">
        <v>2035</v>
      </c>
      <c r="I134">
        <v>66.3</v>
      </c>
      <c r="L134">
        <v>0</v>
      </c>
      <c r="M134">
        <v>0</v>
      </c>
      <c r="N134">
        <v>1</v>
      </c>
      <c r="O134">
        <v>0</v>
      </c>
      <c r="Q134" t="s">
        <v>665</v>
      </c>
    </row>
    <row r="135" spans="1:17">
      <c r="A135" t="s">
        <v>326</v>
      </c>
      <c r="B135" t="s">
        <v>388</v>
      </c>
      <c r="C135" t="s">
        <v>527</v>
      </c>
      <c r="D135" t="s">
        <v>528</v>
      </c>
      <c r="E135" t="s">
        <v>150</v>
      </c>
      <c r="F135" t="s">
        <v>444</v>
      </c>
      <c r="G135" t="s">
        <v>168</v>
      </c>
      <c r="H135">
        <v>2040</v>
      </c>
      <c r="I135">
        <v>67.7</v>
      </c>
      <c r="L135">
        <v>0</v>
      </c>
      <c r="M135">
        <v>0</v>
      </c>
      <c r="N135">
        <v>1</v>
      </c>
      <c r="O135">
        <v>0</v>
      </c>
      <c r="Q135" t="s">
        <v>665</v>
      </c>
    </row>
    <row r="136" spans="1:17">
      <c r="A136" t="s">
        <v>326</v>
      </c>
      <c r="B136" t="s">
        <v>388</v>
      </c>
      <c r="C136" t="s">
        <v>527</v>
      </c>
      <c r="D136" t="s">
        <v>528</v>
      </c>
      <c r="E136" t="s">
        <v>150</v>
      </c>
      <c r="F136" t="s">
        <v>444</v>
      </c>
      <c r="G136" t="s">
        <v>168</v>
      </c>
      <c r="H136">
        <v>2045</v>
      </c>
      <c r="I136">
        <v>68.900000000000006</v>
      </c>
      <c r="L136">
        <v>0</v>
      </c>
      <c r="M136">
        <v>0</v>
      </c>
      <c r="N136">
        <v>1</v>
      </c>
      <c r="O136">
        <v>0</v>
      </c>
      <c r="Q136" t="s">
        <v>665</v>
      </c>
    </row>
    <row r="137" spans="1:17">
      <c r="A137" t="s">
        <v>326</v>
      </c>
      <c r="B137" t="s">
        <v>388</v>
      </c>
      <c r="C137" t="s">
        <v>527</v>
      </c>
      <c r="D137" t="s">
        <v>528</v>
      </c>
      <c r="E137" t="s">
        <v>150</v>
      </c>
      <c r="F137" t="s">
        <v>444</v>
      </c>
      <c r="G137" t="s">
        <v>168</v>
      </c>
      <c r="H137">
        <v>2050</v>
      </c>
      <c r="I137">
        <v>70.5</v>
      </c>
      <c r="L137">
        <v>0</v>
      </c>
      <c r="M137">
        <v>0</v>
      </c>
      <c r="N137">
        <v>1</v>
      </c>
      <c r="O137">
        <v>0</v>
      </c>
      <c r="Q137" t="s">
        <v>665</v>
      </c>
    </row>
    <row r="138" spans="1:17">
      <c r="A138" t="s">
        <v>326</v>
      </c>
      <c r="B138" t="s">
        <v>388</v>
      </c>
      <c r="C138" t="s">
        <v>529</v>
      </c>
      <c r="D138" t="s">
        <v>530</v>
      </c>
      <c r="E138" t="s">
        <v>150</v>
      </c>
      <c r="F138" t="s">
        <v>444</v>
      </c>
      <c r="G138" t="s">
        <v>327</v>
      </c>
      <c r="H138">
        <v>2019</v>
      </c>
      <c r="I138">
        <v>57.2</v>
      </c>
      <c r="L138">
        <v>0</v>
      </c>
      <c r="M138">
        <v>0</v>
      </c>
      <c r="N138">
        <v>1</v>
      </c>
      <c r="O138">
        <v>0</v>
      </c>
      <c r="Q138" t="s">
        <v>665</v>
      </c>
    </row>
    <row r="139" spans="1:17">
      <c r="A139" t="s">
        <v>326</v>
      </c>
      <c r="B139" t="s">
        <v>388</v>
      </c>
      <c r="C139" t="s">
        <v>529</v>
      </c>
      <c r="D139" t="s">
        <v>530</v>
      </c>
      <c r="E139" t="s">
        <v>150</v>
      </c>
      <c r="F139" t="s">
        <v>444</v>
      </c>
      <c r="G139" t="s">
        <v>327</v>
      </c>
      <c r="H139">
        <v>2025</v>
      </c>
      <c r="I139">
        <v>57.2</v>
      </c>
      <c r="L139">
        <v>1</v>
      </c>
      <c r="M139">
        <v>0</v>
      </c>
      <c r="N139">
        <v>1</v>
      </c>
      <c r="O139">
        <v>1</v>
      </c>
      <c r="P139" t="s">
        <v>767</v>
      </c>
      <c r="Q139" t="s">
        <v>665</v>
      </c>
    </row>
    <row r="140" spans="1:17">
      <c r="A140" t="s">
        <v>326</v>
      </c>
      <c r="B140" t="s">
        <v>388</v>
      </c>
      <c r="C140" t="s">
        <v>529</v>
      </c>
      <c r="D140" t="s">
        <v>530</v>
      </c>
      <c r="E140" t="s">
        <v>150</v>
      </c>
      <c r="F140" t="s">
        <v>444</v>
      </c>
      <c r="G140" t="s">
        <v>327</v>
      </c>
      <c r="H140">
        <v>2030</v>
      </c>
      <c r="I140">
        <v>57.9</v>
      </c>
      <c r="L140">
        <v>1</v>
      </c>
      <c r="M140">
        <v>0</v>
      </c>
      <c r="N140">
        <v>1</v>
      </c>
      <c r="O140">
        <v>1</v>
      </c>
      <c r="P140" t="s">
        <v>767</v>
      </c>
      <c r="Q140" t="s">
        <v>665</v>
      </c>
    </row>
    <row r="141" spans="1:17">
      <c r="A141" t="s">
        <v>326</v>
      </c>
      <c r="B141" t="s">
        <v>388</v>
      </c>
      <c r="C141" t="s">
        <v>529</v>
      </c>
      <c r="D141" t="s">
        <v>530</v>
      </c>
      <c r="E141" t="s">
        <v>150</v>
      </c>
      <c r="F141" t="s">
        <v>444</v>
      </c>
      <c r="G141" t="s">
        <v>327</v>
      </c>
      <c r="H141">
        <v>2035</v>
      </c>
      <c r="I141">
        <v>59.6</v>
      </c>
      <c r="L141">
        <v>1</v>
      </c>
      <c r="M141">
        <v>0</v>
      </c>
      <c r="N141">
        <v>1</v>
      </c>
      <c r="O141">
        <v>1</v>
      </c>
      <c r="P141" t="s">
        <v>767</v>
      </c>
      <c r="Q141" t="s">
        <v>665</v>
      </c>
    </row>
    <row r="142" spans="1:17">
      <c r="A142" t="s">
        <v>326</v>
      </c>
      <c r="B142" t="s">
        <v>388</v>
      </c>
      <c r="C142" t="s">
        <v>529</v>
      </c>
      <c r="D142" t="s">
        <v>530</v>
      </c>
      <c r="E142" t="s">
        <v>150</v>
      </c>
      <c r="F142" t="s">
        <v>444</v>
      </c>
      <c r="G142" t="s">
        <v>327</v>
      </c>
      <c r="H142">
        <v>2040</v>
      </c>
      <c r="I142">
        <v>61.5</v>
      </c>
      <c r="L142">
        <v>1</v>
      </c>
      <c r="M142">
        <v>0</v>
      </c>
      <c r="N142">
        <v>1</v>
      </c>
      <c r="O142">
        <v>1</v>
      </c>
      <c r="P142" t="s">
        <v>767</v>
      </c>
      <c r="Q142" t="s">
        <v>665</v>
      </c>
    </row>
    <row r="143" spans="1:17">
      <c r="A143" t="s">
        <v>326</v>
      </c>
      <c r="B143" t="s">
        <v>388</v>
      </c>
      <c r="C143" t="s">
        <v>529</v>
      </c>
      <c r="D143" t="s">
        <v>530</v>
      </c>
      <c r="E143" t="s">
        <v>150</v>
      </c>
      <c r="F143" t="s">
        <v>444</v>
      </c>
      <c r="G143" t="s">
        <v>327</v>
      </c>
      <c r="H143">
        <v>2045</v>
      </c>
      <c r="I143">
        <v>62.9</v>
      </c>
      <c r="L143">
        <v>1</v>
      </c>
      <c r="M143">
        <v>0</v>
      </c>
      <c r="N143">
        <v>1</v>
      </c>
      <c r="O143">
        <v>1</v>
      </c>
      <c r="P143" t="s">
        <v>767</v>
      </c>
      <c r="Q143" t="s">
        <v>665</v>
      </c>
    </row>
    <row r="144" spans="1:17">
      <c r="A144" t="s">
        <v>326</v>
      </c>
      <c r="B144" t="s">
        <v>388</v>
      </c>
      <c r="C144" t="s">
        <v>529</v>
      </c>
      <c r="D144" t="s">
        <v>530</v>
      </c>
      <c r="E144" t="s">
        <v>150</v>
      </c>
      <c r="F144" t="s">
        <v>444</v>
      </c>
      <c r="G144" t="s">
        <v>327</v>
      </c>
      <c r="H144">
        <v>2050</v>
      </c>
      <c r="I144">
        <v>63.2</v>
      </c>
      <c r="L144">
        <v>1</v>
      </c>
      <c r="M144">
        <v>0</v>
      </c>
      <c r="N144">
        <v>1</v>
      </c>
      <c r="O144">
        <v>1</v>
      </c>
      <c r="P144" t="s">
        <v>767</v>
      </c>
      <c r="Q144" t="s">
        <v>665</v>
      </c>
    </row>
    <row r="145" spans="1:17">
      <c r="A145" t="s">
        <v>326</v>
      </c>
      <c r="B145" t="s">
        <v>388</v>
      </c>
      <c r="C145" t="s">
        <v>571</v>
      </c>
      <c r="D145" t="s">
        <v>572</v>
      </c>
      <c r="E145" t="s">
        <v>150</v>
      </c>
      <c r="F145" t="s">
        <v>444</v>
      </c>
      <c r="G145" t="s">
        <v>327</v>
      </c>
      <c r="H145">
        <v>2019</v>
      </c>
      <c r="I145">
        <v>0.2</v>
      </c>
      <c r="L145">
        <v>0</v>
      </c>
      <c r="M145">
        <v>0</v>
      </c>
      <c r="N145">
        <v>1</v>
      </c>
      <c r="O145">
        <v>0</v>
      </c>
      <c r="Q145" t="s">
        <v>665</v>
      </c>
    </row>
    <row r="146" spans="1:17">
      <c r="A146" t="s">
        <v>326</v>
      </c>
      <c r="B146" t="s">
        <v>388</v>
      </c>
      <c r="C146" t="s">
        <v>571</v>
      </c>
      <c r="D146" t="s">
        <v>572</v>
      </c>
      <c r="E146" t="s">
        <v>150</v>
      </c>
      <c r="F146" t="s">
        <v>444</v>
      </c>
      <c r="G146" t="s">
        <v>327</v>
      </c>
      <c r="H146">
        <v>2025</v>
      </c>
      <c r="I146">
        <v>0.8</v>
      </c>
      <c r="L146">
        <v>1</v>
      </c>
      <c r="M146">
        <v>0</v>
      </c>
      <c r="N146">
        <v>1</v>
      </c>
      <c r="O146">
        <v>1</v>
      </c>
      <c r="P146" t="s">
        <v>767</v>
      </c>
      <c r="Q146" t="s">
        <v>665</v>
      </c>
    </row>
    <row r="147" spans="1:17">
      <c r="A147" t="s">
        <v>326</v>
      </c>
      <c r="B147" t="s">
        <v>388</v>
      </c>
      <c r="C147" t="s">
        <v>571</v>
      </c>
      <c r="D147" t="s">
        <v>572</v>
      </c>
      <c r="E147" t="s">
        <v>150</v>
      </c>
      <c r="F147" t="s">
        <v>444</v>
      </c>
      <c r="G147" t="s">
        <v>327</v>
      </c>
      <c r="H147">
        <v>2030</v>
      </c>
      <c r="I147">
        <v>2.4</v>
      </c>
      <c r="L147">
        <v>1</v>
      </c>
      <c r="M147">
        <v>0</v>
      </c>
      <c r="N147">
        <v>1</v>
      </c>
      <c r="O147">
        <v>1</v>
      </c>
      <c r="P147" t="s">
        <v>767</v>
      </c>
      <c r="Q147" t="s">
        <v>665</v>
      </c>
    </row>
    <row r="148" spans="1:17">
      <c r="A148" t="s">
        <v>326</v>
      </c>
      <c r="B148" t="s">
        <v>388</v>
      </c>
      <c r="C148" t="s">
        <v>571</v>
      </c>
      <c r="D148" t="s">
        <v>572</v>
      </c>
      <c r="E148" t="s">
        <v>150</v>
      </c>
      <c r="F148" t="s">
        <v>444</v>
      </c>
      <c r="G148" t="s">
        <v>327</v>
      </c>
      <c r="H148">
        <v>2035</v>
      </c>
      <c r="I148">
        <v>5</v>
      </c>
      <c r="L148">
        <v>1</v>
      </c>
      <c r="M148">
        <v>0</v>
      </c>
      <c r="N148">
        <v>1</v>
      </c>
      <c r="O148">
        <v>1</v>
      </c>
      <c r="P148" t="s">
        <v>767</v>
      </c>
      <c r="Q148" t="s">
        <v>665</v>
      </c>
    </row>
    <row r="149" spans="1:17">
      <c r="A149" t="s">
        <v>326</v>
      </c>
      <c r="B149" t="s">
        <v>388</v>
      </c>
      <c r="C149" t="s">
        <v>571</v>
      </c>
      <c r="D149" t="s">
        <v>572</v>
      </c>
      <c r="E149" t="s">
        <v>150</v>
      </c>
      <c r="F149" t="s">
        <v>444</v>
      </c>
      <c r="G149" t="s">
        <v>327</v>
      </c>
      <c r="H149">
        <v>2040</v>
      </c>
      <c r="I149">
        <v>8.1</v>
      </c>
      <c r="L149">
        <v>1</v>
      </c>
      <c r="M149">
        <v>0</v>
      </c>
      <c r="N149">
        <v>1</v>
      </c>
      <c r="O149">
        <v>1</v>
      </c>
      <c r="P149" t="s">
        <v>767</v>
      </c>
      <c r="Q149" t="s">
        <v>665</v>
      </c>
    </row>
    <row r="150" spans="1:17">
      <c r="A150" t="s">
        <v>326</v>
      </c>
      <c r="B150" t="s">
        <v>388</v>
      </c>
      <c r="C150" t="s">
        <v>571</v>
      </c>
      <c r="D150" t="s">
        <v>572</v>
      </c>
      <c r="E150" t="s">
        <v>150</v>
      </c>
      <c r="F150" t="s">
        <v>444</v>
      </c>
      <c r="G150" t="s">
        <v>327</v>
      </c>
      <c r="H150">
        <v>2045</v>
      </c>
      <c r="I150">
        <v>11</v>
      </c>
      <c r="L150">
        <v>1</v>
      </c>
      <c r="M150">
        <v>0</v>
      </c>
      <c r="N150">
        <v>1</v>
      </c>
      <c r="O150">
        <v>1</v>
      </c>
      <c r="P150" t="s">
        <v>767</v>
      </c>
      <c r="Q150" t="s">
        <v>665</v>
      </c>
    </row>
    <row r="151" spans="1:17">
      <c r="A151" t="s">
        <v>326</v>
      </c>
      <c r="B151" t="s">
        <v>388</v>
      </c>
      <c r="C151" t="s">
        <v>571</v>
      </c>
      <c r="D151" t="s">
        <v>572</v>
      </c>
      <c r="E151" t="s">
        <v>150</v>
      </c>
      <c r="F151" t="s">
        <v>444</v>
      </c>
      <c r="G151" t="s">
        <v>327</v>
      </c>
      <c r="H151">
        <v>2050</v>
      </c>
      <c r="I151">
        <v>13.1</v>
      </c>
      <c r="L151">
        <v>1</v>
      </c>
      <c r="M151">
        <v>0</v>
      </c>
      <c r="N151">
        <v>1</v>
      </c>
      <c r="O151">
        <v>1</v>
      </c>
      <c r="P151" t="s">
        <v>767</v>
      </c>
      <c r="Q151" t="s">
        <v>665</v>
      </c>
    </row>
    <row r="152" spans="1:17">
      <c r="A152" t="s">
        <v>326</v>
      </c>
      <c r="B152" t="s">
        <v>388</v>
      </c>
      <c r="C152" t="s">
        <v>231</v>
      </c>
      <c r="D152" t="s">
        <v>232</v>
      </c>
      <c r="E152" t="s">
        <v>150</v>
      </c>
      <c r="F152" t="s">
        <v>444</v>
      </c>
      <c r="G152" t="s">
        <v>327</v>
      </c>
      <c r="H152">
        <v>2019</v>
      </c>
      <c r="I152">
        <v>2.4</v>
      </c>
      <c r="L152">
        <v>0</v>
      </c>
      <c r="M152">
        <v>0</v>
      </c>
      <c r="N152">
        <v>1</v>
      </c>
      <c r="O152">
        <v>0</v>
      </c>
      <c r="Q152" t="s">
        <v>665</v>
      </c>
    </row>
    <row r="153" spans="1:17">
      <c r="A153" t="s">
        <v>326</v>
      </c>
      <c r="B153" t="s">
        <v>388</v>
      </c>
      <c r="C153" t="s">
        <v>231</v>
      </c>
      <c r="D153" t="s">
        <v>232</v>
      </c>
      <c r="E153" t="s">
        <v>150</v>
      </c>
      <c r="F153" t="s">
        <v>444</v>
      </c>
      <c r="G153" t="s">
        <v>327</v>
      </c>
      <c r="H153">
        <v>2025</v>
      </c>
      <c r="I153">
        <v>4.2</v>
      </c>
      <c r="L153">
        <v>1</v>
      </c>
      <c r="M153">
        <v>0</v>
      </c>
      <c r="N153">
        <v>1</v>
      </c>
      <c r="O153">
        <v>1</v>
      </c>
      <c r="P153" t="s">
        <v>767</v>
      </c>
      <c r="Q153" t="s">
        <v>665</v>
      </c>
    </row>
    <row r="154" spans="1:17">
      <c r="A154" t="s">
        <v>326</v>
      </c>
      <c r="B154" t="s">
        <v>388</v>
      </c>
      <c r="C154" t="s">
        <v>231</v>
      </c>
      <c r="D154" t="s">
        <v>232</v>
      </c>
      <c r="E154" t="s">
        <v>150</v>
      </c>
      <c r="F154" t="s">
        <v>444</v>
      </c>
      <c r="G154" t="s">
        <v>327</v>
      </c>
      <c r="H154">
        <v>2030</v>
      </c>
      <c r="I154">
        <v>5.8</v>
      </c>
      <c r="L154">
        <v>1</v>
      </c>
      <c r="M154">
        <v>0</v>
      </c>
      <c r="N154">
        <v>1</v>
      </c>
      <c r="O154">
        <v>1</v>
      </c>
      <c r="P154" t="s">
        <v>767</v>
      </c>
      <c r="Q154" t="s">
        <v>665</v>
      </c>
    </row>
    <row r="155" spans="1:17">
      <c r="A155" t="s">
        <v>326</v>
      </c>
      <c r="B155" t="s">
        <v>388</v>
      </c>
      <c r="C155" t="s">
        <v>231</v>
      </c>
      <c r="D155" t="s">
        <v>232</v>
      </c>
      <c r="E155" t="s">
        <v>150</v>
      </c>
      <c r="F155" t="s">
        <v>444</v>
      </c>
      <c r="G155" t="s">
        <v>327</v>
      </c>
      <c r="H155">
        <v>2035</v>
      </c>
      <c r="I155">
        <v>6.9</v>
      </c>
      <c r="L155">
        <v>1</v>
      </c>
      <c r="M155">
        <v>0</v>
      </c>
      <c r="N155">
        <v>1</v>
      </c>
      <c r="O155">
        <v>1</v>
      </c>
      <c r="P155" t="s">
        <v>767</v>
      </c>
      <c r="Q155" t="s">
        <v>665</v>
      </c>
    </row>
    <row r="156" spans="1:17">
      <c r="A156" t="s">
        <v>326</v>
      </c>
      <c r="B156" t="s">
        <v>388</v>
      </c>
      <c r="C156" t="s">
        <v>231</v>
      </c>
      <c r="D156" t="s">
        <v>232</v>
      </c>
      <c r="E156" t="s">
        <v>150</v>
      </c>
      <c r="F156" t="s">
        <v>444</v>
      </c>
      <c r="G156" t="s">
        <v>327</v>
      </c>
      <c r="H156">
        <v>2040</v>
      </c>
      <c r="I156">
        <v>7.8</v>
      </c>
      <c r="L156">
        <v>1</v>
      </c>
      <c r="M156">
        <v>0</v>
      </c>
      <c r="N156">
        <v>1</v>
      </c>
      <c r="O156">
        <v>1</v>
      </c>
      <c r="P156" t="s">
        <v>767</v>
      </c>
      <c r="Q156" t="s">
        <v>665</v>
      </c>
    </row>
    <row r="157" spans="1:17">
      <c r="A157" t="s">
        <v>326</v>
      </c>
      <c r="B157" t="s">
        <v>388</v>
      </c>
      <c r="C157" t="s">
        <v>231</v>
      </c>
      <c r="D157" t="s">
        <v>232</v>
      </c>
      <c r="E157" t="s">
        <v>150</v>
      </c>
      <c r="F157" t="s">
        <v>444</v>
      </c>
      <c r="G157" t="s">
        <v>327</v>
      </c>
      <c r="H157">
        <v>2045</v>
      </c>
      <c r="I157">
        <v>8.5</v>
      </c>
      <c r="L157">
        <v>1</v>
      </c>
      <c r="M157">
        <v>0</v>
      </c>
      <c r="N157">
        <v>1</v>
      </c>
      <c r="O157">
        <v>1</v>
      </c>
      <c r="P157" t="s">
        <v>767</v>
      </c>
      <c r="Q157" t="s">
        <v>665</v>
      </c>
    </row>
    <row r="158" spans="1:17">
      <c r="A158" t="s">
        <v>326</v>
      </c>
      <c r="B158" t="s">
        <v>388</v>
      </c>
      <c r="C158" t="s">
        <v>231</v>
      </c>
      <c r="D158" t="s">
        <v>232</v>
      </c>
      <c r="E158" t="s">
        <v>150</v>
      </c>
      <c r="F158" t="s">
        <v>444</v>
      </c>
      <c r="G158" t="s">
        <v>327</v>
      </c>
      <c r="H158">
        <v>2050</v>
      </c>
      <c r="I158">
        <v>9</v>
      </c>
      <c r="L158">
        <v>1</v>
      </c>
      <c r="M158">
        <v>0</v>
      </c>
      <c r="N158">
        <v>1</v>
      </c>
      <c r="O158">
        <v>1</v>
      </c>
      <c r="P158" t="s">
        <v>767</v>
      </c>
      <c r="Q158" t="s">
        <v>665</v>
      </c>
    </row>
    <row r="159" spans="1:17">
      <c r="A159" t="s">
        <v>326</v>
      </c>
      <c r="B159" t="s">
        <v>388</v>
      </c>
      <c r="C159" t="s">
        <v>302</v>
      </c>
      <c r="D159" t="s">
        <v>303</v>
      </c>
      <c r="E159" t="s">
        <v>150</v>
      </c>
      <c r="F159" t="s">
        <v>444</v>
      </c>
      <c r="G159" t="s">
        <v>327</v>
      </c>
      <c r="H159">
        <v>2019</v>
      </c>
      <c r="I159">
        <v>0</v>
      </c>
      <c r="L159">
        <v>0</v>
      </c>
      <c r="M159">
        <v>0</v>
      </c>
      <c r="N159">
        <v>1</v>
      </c>
      <c r="O159">
        <v>0</v>
      </c>
      <c r="Q159" t="s">
        <v>665</v>
      </c>
    </row>
    <row r="160" spans="1:17">
      <c r="A160" t="s">
        <v>326</v>
      </c>
      <c r="B160" t="s">
        <v>388</v>
      </c>
      <c r="C160" t="s">
        <v>302</v>
      </c>
      <c r="D160" t="s">
        <v>303</v>
      </c>
      <c r="E160" t="s">
        <v>150</v>
      </c>
      <c r="F160" t="s">
        <v>444</v>
      </c>
      <c r="G160" t="s">
        <v>327</v>
      </c>
      <c r="H160">
        <v>2025</v>
      </c>
      <c r="I160">
        <v>0.9</v>
      </c>
      <c r="L160">
        <v>1</v>
      </c>
      <c r="M160">
        <v>0</v>
      </c>
      <c r="N160">
        <v>1</v>
      </c>
      <c r="O160">
        <v>1</v>
      </c>
      <c r="P160" t="s">
        <v>767</v>
      </c>
      <c r="Q160" t="s">
        <v>665</v>
      </c>
    </row>
    <row r="161" spans="1:17">
      <c r="A161" t="s">
        <v>326</v>
      </c>
      <c r="B161" t="s">
        <v>388</v>
      </c>
      <c r="C161" t="s">
        <v>302</v>
      </c>
      <c r="D161" t="s">
        <v>303</v>
      </c>
      <c r="E161" t="s">
        <v>150</v>
      </c>
      <c r="F161" t="s">
        <v>444</v>
      </c>
      <c r="G161" t="s">
        <v>327</v>
      </c>
      <c r="H161">
        <v>2030</v>
      </c>
      <c r="I161">
        <v>1.8</v>
      </c>
      <c r="L161">
        <v>1</v>
      </c>
      <c r="M161">
        <v>0</v>
      </c>
      <c r="N161">
        <v>1</v>
      </c>
      <c r="O161">
        <v>1</v>
      </c>
      <c r="P161" t="s">
        <v>767</v>
      </c>
      <c r="Q161" t="s">
        <v>665</v>
      </c>
    </row>
    <row r="162" spans="1:17">
      <c r="A162" t="s">
        <v>326</v>
      </c>
      <c r="B162" t="s">
        <v>388</v>
      </c>
      <c r="C162" t="s">
        <v>302</v>
      </c>
      <c r="D162" t="s">
        <v>303</v>
      </c>
      <c r="E162" t="s">
        <v>150</v>
      </c>
      <c r="F162" t="s">
        <v>444</v>
      </c>
      <c r="G162" t="s">
        <v>327</v>
      </c>
      <c r="H162">
        <v>2035</v>
      </c>
      <c r="I162">
        <v>3.1</v>
      </c>
      <c r="L162">
        <v>1</v>
      </c>
      <c r="M162">
        <v>0</v>
      </c>
      <c r="N162">
        <v>1</v>
      </c>
      <c r="O162">
        <v>1</v>
      </c>
      <c r="P162" t="s">
        <v>767</v>
      </c>
      <c r="Q162" t="s">
        <v>665</v>
      </c>
    </row>
    <row r="163" spans="1:17">
      <c r="A163" t="s">
        <v>326</v>
      </c>
      <c r="B163" t="s">
        <v>388</v>
      </c>
      <c r="C163" t="s">
        <v>302</v>
      </c>
      <c r="D163" t="s">
        <v>303</v>
      </c>
      <c r="E163" t="s">
        <v>150</v>
      </c>
      <c r="F163" t="s">
        <v>444</v>
      </c>
      <c r="G163" t="s">
        <v>327</v>
      </c>
      <c r="H163">
        <v>2040</v>
      </c>
      <c r="I163">
        <v>5</v>
      </c>
      <c r="L163">
        <v>1</v>
      </c>
      <c r="M163">
        <v>0</v>
      </c>
      <c r="N163">
        <v>1</v>
      </c>
      <c r="O163">
        <v>1</v>
      </c>
      <c r="P163" t="s">
        <v>767</v>
      </c>
      <c r="Q163" t="s">
        <v>665</v>
      </c>
    </row>
    <row r="164" spans="1:17">
      <c r="A164" t="s">
        <v>326</v>
      </c>
      <c r="B164" t="s">
        <v>388</v>
      </c>
      <c r="C164" t="s">
        <v>302</v>
      </c>
      <c r="D164" t="s">
        <v>303</v>
      </c>
      <c r="E164" t="s">
        <v>150</v>
      </c>
      <c r="F164" t="s">
        <v>444</v>
      </c>
      <c r="G164" t="s">
        <v>327</v>
      </c>
      <c r="H164">
        <v>2045</v>
      </c>
      <c r="I164">
        <v>6.5</v>
      </c>
      <c r="L164">
        <v>1</v>
      </c>
      <c r="M164">
        <v>0</v>
      </c>
      <c r="N164">
        <v>1</v>
      </c>
      <c r="O164">
        <v>1</v>
      </c>
      <c r="P164" t="s">
        <v>767</v>
      </c>
      <c r="Q164" t="s">
        <v>665</v>
      </c>
    </row>
    <row r="165" spans="1:17">
      <c r="A165" t="s">
        <v>326</v>
      </c>
      <c r="B165" t="s">
        <v>388</v>
      </c>
      <c r="C165" t="s">
        <v>302</v>
      </c>
      <c r="D165" t="s">
        <v>303</v>
      </c>
      <c r="E165" t="s">
        <v>150</v>
      </c>
      <c r="F165" t="s">
        <v>444</v>
      </c>
      <c r="G165" t="s">
        <v>327</v>
      </c>
      <c r="H165">
        <v>2050</v>
      </c>
      <c r="I165">
        <v>7.4</v>
      </c>
      <c r="L165">
        <v>1</v>
      </c>
      <c r="M165">
        <v>0</v>
      </c>
      <c r="N165">
        <v>1</v>
      </c>
      <c r="O165">
        <v>1</v>
      </c>
      <c r="P165" t="s">
        <v>767</v>
      </c>
      <c r="Q165" t="s">
        <v>665</v>
      </c>
    </row>
    <row r="166" spans="1:17">
      <c r="A166" t="s">
        <v>326</v>
      </c>
      <c r="B166" t="s">
        <v>388</v>
      </c>
      <c r="C166" t="s">
        <v>768</v>
      </c>
      <c r="D166" t="s">
        <v>769</v>
      </c>
      <c r="E166" t="s">
        <v>150</v>
      </c>
      <c r="F166" t="s">
        <v>444</v>
      </c>
      <c r="G166" t="s">
        <v>327</v>
      </c>
      <c r="H166">
        <v>2019</v>
      </c>
      <c r="I166">
        <v>4.3</v>
      </c>
      <c r="L166">
        <v>0</v>
      </c>
      <c r="M166">
        <v>0</v>
      </c>
      <c r="N166">
        <v>1</v>
      </c>
      <c r="O166">
        <v>0</v>
      </c>
      <c r="Q166" t="s">
        <v>665</v>
      </c>
    </row>
    <row r="167" spans="1:17">
      <c r="A167" t="s">
        <v>326</v>
      </c>
      <c r="B167" t="s">
        <v>388</v>
      </c>
      <c r="C167" t="s">
        <v>768</v>
      </c>
      <c r="D167" t="s">
        <v>769</v>
      </c>
      <c r="E167" t="s">
        <v>150</v>
      </c>
      <c r="F167" t="s">
        <v>444</v>
      </c>
      <c r="G167" t="s">
        <v>327</v>
      </c>
      <c r="H167">
        <v>2025</v>
      </c>
      <c r="I167">
        <v>4.4000000000000004</v>
      </c>
      <c r="L167">
        <v>1</v>
      </c>
      <c r="M167">
        <v>0</v>
      </c>
      <c r="N167">
        <v>1</v>
      </c>
      <c r="O167">
        <v>1</v>
      </c>
      <c r="P167" t="s">
        <v>767</v>
      </c>
      <c r="Q167" t="s">
        <v>665</v>
      </c>
    </row>
    <row r="168" spans="1:17">
      <c r="A168" t="s">
        <v>326</v>
      </c>
      <c r="B168" t="s">
        <v>388</v>
      </c>
      <c r="C168" t="s">
        <v>768</v>
      </c>
      <c r="D168" t="s">
        <v>769</v>
      </c>
      <c r="E168" t="s">
        <v>150</v>
      </c>
      <c r="F168" t="s">
        <v>444</v>
      </c>
      <c r="G168" t="s">
        <v>327</v>
      </c>
      <c r="H168">
        <v>2030</v>
      </c>
      <c r="I168">
        <v>4.5</v>
      </c>
      <c r="L168">
        <v>1</v>
      </c>
      <c r="M168">
        <v>0</v>
      </c>
      <c r="N168">
        <v>1</v>
      </c>
      <c r="O168">
        <v>1</v>
      </c>
      <c r="P168" t="s">
        <v>767</v>
      </c>
      <c r="Q168" t="s">
        <v>665</v>
      </c>
    </row>
    <row r="169" spans="1:17">
      <c r="A169" t="s">
        <v>326</v>
      </c>
      <c r="B169" t="s">
        <v>388</v>
      </c>
      <c r="C169" t="s">
        <v>768</v>
      </c>
      <c r="D169" t="s">
        <v>769</v>
      </c>
      <c r="E169" t="s">
        <v>150</v>
      </c>
      <c r="F169" t="s">
        <v>444</v>
      </c>
      <c r="G169" t="s">
        <v>327</v>
      </c>
      <c r="H169">
        <v>2035</v>
      </c>
      <c r="I169">
        <v>4.7</v>
      </c>
      <c r="L169">
        <v>1</v>
      </c>
      <c r="M169">
        <v>0</v>
      </c>
      <c r="N169">
        <v>1</v>
      </c>
      <c r="O169">
        <v>1</v>
      </c>
      <c r="P169" t="s">
        <v>767</v>
      </c>
      <c r="Q169" t="s">
        <v>665</v>
      </c>
    </row>
    <row r="170" spans="1:17">
      <c r="A170" t="s">
        <v>326</v>
      </c>
      <c r="B170" t="s">
        <v>388</v>
      </c>
      <c r="C170" t="s">
        <v>768</v>
      </c>
      <c r="D170" t="s">
        <v>769</v>
      </c>
      <c r="E170" t="s">
        <v>150</v>
      </c>
      <c r="F170" t="s">
        <v>444</v>
      </c>
      <c r="G170" t="s">
        <v>327</v>
      </c>
      <c r="H170">
        <v>2040</v>
      </c>
      <c r="I170">
        <v>5</v>
      </c>
      <c r="L170">
        <v>1</v>
      </c>
      <c r="M170">
        <v>0</v>
      </c>
      <c r="N170">
        <v>1</v>
      </c>
      <c r="O170">
        <v>1</v>
      </c>
      <c r="P170" t="s">
        <v>767</v>
      </c>
      <c r="Q170" t="s">
        <v>665</v>
      </c>
    </row>
    <row r="171" spans="1:17">
      <c r="A171" t="s">
        <v>326</v>
      </c>
      <c r="B171" t="s">
        <v>388</v>
      </c>
      <c r="C171" t="s">
        <v>768</v>
      </c>
      <c r="D171" t="s">
        <v>769</v>
      </c>
      <c r="E171" t="s">
        <v>150</v>
      </c>
      <c r="F171" t="s">
        <v>444</v>
      </c>
      <c r="G171" t="s">
        <v>327</v>
      </c>
      <c r="H171">
        <v>2045</v>
      </c>
      <c r="I171">
        <v>5.2</v>
      </c>
      <c r="L171">
        <v>1</v>
      </c>
      <c r="M171">
        <v>0</v>
      </c>
      <c r="N171">
        <v>1</v>
      </c>
      <c r="O171">
        <v>1</v>
      </c>
      <c r="P171" t="s">
        <v>767</v>
      </c>
      <c r="Q171" t="s">
        <v>665</v>
      </c>
    </row>
    <row r="172" spans="1:17">
      <c r="A172" t="s">
        <v>326</v>
      </c>
      <c r="B172" t="s">
        <v>388</v>
      </c>
      <c r="C172" t="s">
        <v>768</v>
      </c>
      <c r="D172" t="s">
        <v>769</v>
      </c>
      <c r="E172" t="s">
        <v>150</v>
      </c>
      <c r="F172" t="s">
        <v>444</v>
      </c>
      <c r="G172" t="s">
        <v>327</v>
      </c>
      <c r="H172">
        <v>2050</v>
      </c>
      <c r="I172">
        <v>5.3</v>
      </c>
      <c r="L172">
        <v>1</v>
      </c>
      <c r="M172">
        <v>0</v>
      </c>
      <c r="N172">
        <v>1</v>
      </c>
      <c r="O172">
        <v>1</v>
      </c>
      <c r="P172" t="s">
        <v>767</v>
      </c>
      <c r="Q172" t="s">
        <v>665</v>
      </c>
    </row>
    <row r="173" spans="1:17">
      <c r="A173" t="s">
        <v>326</v>
      </c>
      <c r="B173" t="s">
        <v>388</v>
      </c>
      <c r="C173" t="s">
        <v>574</v>
      </c>
      <c r="D173" t="s">
        <v>575</v>
      </c>
      <c r="E173" t="s">
        <v>150</v>
      </c>
      <c r="F173" t="s">
        <v>444</v>
      </c>
      <c r="G173" t="s">
        <v>327</v>
      </c>
      <c r="H173">
        <v>2050</v>
      </c>
      <c r="I173">
        <v>3600000</v>
      </c>
      <c r="L173">
        <v>0</v>
      </c>
      <c r="M173">
        <v>0</v>
      </c>
      <c r="N173">
        <v>1</v>
      </c>
      <c r="O173">
        <v>0</v>
      </c>
      <c r="Q173" t="s">
        <v>665</v>
      </c>
    </row>
    <row r="174" spans="1:17">
      <c r="A174" t="s">
        <v>326</v>
      </c>
      <c r="B174" t="s">
        <v>388</v>
      </c>
      <c r="C174" t="s">
        <v>231</v>
      </c>
      <c r="D174" t="s">
        <v>232</v>
      </c>
      <c r="E174" t="s">
        <v>150</v>
      </c>
      <c r="F174" t="s">
        <v>444</v>
      </c>
      <c r="G174" t="s">
        <v>327</v>
      </c>
      <c r="H174">
        <v>2050</v>
      </c>
      <c r="I174">
        <v>1500000</v>
      </c>
      <c r="L174">
        <v>0</v>
      </c>
      <c r="M174">
        <v>0</v>
      </c>
      <c r="N174">
        <v>1</v>
      </c>
      <c r="O174">
        <v>0</v>
      </c>
      <c r="Q174" t="s">
        <v>665</v>
      </c>
    </row>
    <row r="175" spans="1:17">
      <c r="A175" t="s">
        <v>326</v>
      </c>
      <c r="B175" t="s">
        <v>388</v>
      </c>
      <c r="C175" t="s">
        <v>302</v>
      </c>
      <c r="D175" t="s">
        <v>303</v>
      </c>
      <c r="E175" t="s">
        <v>163</v>
      </c>
      <c r="F175" t="s">
        <v>444</v>
      </c>
      <c r="G175" t="s">
        <v>327</v>
      </c>
      <c r="H175">
        <v>2019</v>
      </c>
      <c r="I175">
        <v>0</v>
      </c>
      <c r="L175">
        <v>0</v>
      </c>
      <c r="M175">
        <v>0</v>
      </c>
      <c r="N175">
        <v>1</v>
      </c>
      <c r="O175">
        <v>0</v>
      </c>
      <c r="Q175" t="s">
        <v>665</v>
      </c>
    </row>
    <row r="176" spans="1:17">
      <c r="A176" t="s">
        <v>326</v>
      </c>
      <c r="B176" t="s">
        <v>388</v>
      </c>
      <c r="C176" t="s">
        <v>302</v>
      </c>
      <c r="D176" t="s">
        <v>303</v>
      </c>
      <c r="E176" t="s">
        <v>163</v>
      </c>
      <c r="F176" t="s">
        <v>444</v>
      </c>
      <c r="G176" t="s">
        <v>327</v>
      </c>
      <c r="H176">
        <v>2025</v>
      </c>
      <c r="I176">
        <v>1</v>
      </c>
      <c r="L176">
        <v>1</v>
      </c>
      <c r="M176">
        <v>0</v>
      </c>
      <c r="N176">
        <v>1</v>
      </c>
      <c r="O176">
        <v>1</v>
      </c>
      <c r="P176" t="s">
        <v>767</v>
      </c>
      <c r="Q176" t="s">
        <v>665</v>
      </c>
    </row>
    <row r="177" spans="1:17">
      <c r="A177" t="s">
        <v>326</v>
      </c>
      <c r="B177" t="s">
        <v>388</v>
      </c>
      <c r="C177" t="s">
        <v>302</v>
      </c>
      <c r="D177" t="s">
        <v>303</v>
      </c>
      <c r="E177" t="s">
        <v>163</v>
      </c>
      <c r="F177" t="s">
        <v>444</v>
      </c>
      <c r="G177" t="s">
        <v>327</v>
      </c>
      <c r="H177">
        <v>2030</v>
      </c>
      <c r="I177">
        <v>2</v>
      </c>
      <c r="L177">
        <v>1</v>
      </c>
      <c r="M177">
        <v>0</v>
      </c>
      <c r="N177">
        <v>1</v>
      </c>
      <c r="O177">
        <v>1</v>
      </c>
      <c r="P177" t="s">
        <v>767</v>
      </c>
      <c r="Q177" t="s">
        <v>665</v>
      </c>
    </row>
    <row r="178" spans="1:17">
      <c r="A178" t="s">
        <v>326</v>
      </c>
      <c r="B178" t="s">
        <v>388</v>
      </c>
      <c r="C178" t="s">
        <v>302</v>
      </c>
      <c r="D178" t="s">
        <v>303</v>
      </c>
      <c r="E178" t="s">
        <v>163</v>
      </c>
      <c r="F178" t="s">
        <v>444</v>
      </c>
      <c r="G178" t="s">
        <v>327</v>
      </c>
      <c r="H178">
        <v>2035</v>
      </c>
      <c r="I178">
        <v>3</v>
      </c>
      <c r="L178">
        <v>1</v>
      </c>
      <c r="M178">
        <v>0</v>
      </c>
      <c r="N178">
        <v>1</v>
      </c>
      <c r="O178">
        <v>1</v>
      </c>
      <c r="P178" t="s">
        <v>767</v>
      </c>
      <c r="Q178" t="s">
        <v>665</v>
      </c>
    </row>
    <row r="179" spans="1:17">
      <c r="A179" t="s">
        <v>326</v>
      </c>
      <c r="B179" t="s">
        <v>388</v>
      </c>
      <c r="C179" t="s">
        <v>302</v>
      </c>
      <c r="D179" t="s">
        <v>303</v>
      </c>
      <c r="E179" t="s">
        <v>163</v>
      </c>
      <c r="F179" t="s">
        <v>444</v>
      </c>
      <c r="G179" t="s">
        <v>327</v>
      </c>
      <c r="H179">
        <v>2040</v>
      </c>
      <c r="I179">
        <v>5</v>
      </c>
      <c r="L179">
        <v>1</v>
      </c>
      <c r="M179">
        <v>0</v>
      </c>
      <c r="N179">
        <v>1</v>
      </c>
      <c r="O179">
        <v>1</v>
      </c>
      <c r="P179" t="s">
        <v>767</v>
      </c>
      <c r="Q179" t="s">
        <v>665</v>
      </c>
    </row>
    <row r="180" spans="1:17">
      <c r="A180" t="s">
        <v>326</v>
      </c>
      <c r="B180" t="s">
        <v>388</v>
      </c>
      <c r="C180" t="s">
        <v>302</v>
      </c>
      <c r="D180" t="s">
        <v>303</v>
      </c>
      <c r="E180" t="s">
        <v>163</v>
      </c>
      <c r="F180" t="s">
        <v>444</v>
      </c>
      <c r="G180" t="s">
        <v>327</v>
      </c>
      <c r="H180">
        <v>2045</v>
      </c>
      <c r="I180">
        <v>7</v>
      </c>
      <c r="L180">
        <v>1</v>
      </c>
      <c r="M180">
        <v>0</v>
      </c>
      <c r="N180">
        <v>1</v>
      </c>
      <c r="O180">
        <v>1</v>
      </c>
      <c r="P180" t="s">
        <v>767</v>
      </c>
      <c r="Q180" t="s">
        <v>665</v>
      </c>
    </row>
    <row r="181" spans="1:17">
      <c r="A181" t="s">
        <v>326</v>
      </c>
      <c r="B181" t="s">
        <v>388</v>
      </c>
      <c r="C181" t="s">
        <v>302</v>
      </c>
      <c r="D181" t="s">
        <v>303</v>
      </c>
      <c r="E181" t="s">
        <v>163</v>
      </c>
      <c r="F181" t="s">
        <v>444</v>
      </c>
      <c r="G181" t="s">
        <v>327</v>
      </c>
      <c r="H181">
        <v>2050</v>
      </c>
      <c r="I181">
        <v>7</v>
      </c>
      <c r="L181">
        <v>1</v>
      </c>
      <c r="M181">
        <v>0</v>
      </c>
      <c r="N181">
        <v>1</v>
      </c>
      <c r="O181">
        <v>1</v>
      </c>
      <c r="P181" t="s">
        <v>767</v>
      </c>
      <c r="Q181" t="s">
        <v>665</v>
      </c>
    </row>
    <row r="182" spans="1:17">
      <c r="A182" t="s">
        <v>326</v>
      </c>
      <c r="B182" t="s">
        <v>388</v>
      </c>
      <c r="C182" t="s">
        <v>291</v>
      </c>
      <c r="D182" t="s">
        <v>292</v>
      </c>
      <c r="E182" t="s">
        <v>150</v>
      </c>
      <c r="F182" t="s">
        <v>444</v>
      </c>
      <c r="G182" t="s">
        <v>327</v>
      </c>
      <c r="H182">
        <v>2019</v>
      </c>
      <c r="I182">
        <v>25.3</v>
      </c>
      <c r="L182">
        <v>0</v>
      </c>
      <c r="M182">
        <v>0</v>
      </c>
      <c r="N182">
        <v>0</v>
      </c>
      <c r="O182">
        <v>0</v>
      </c>
      <c r="Q182" t="s">
        <v>665</v>
      </c>
    </row>
    <row r="183" spans="1:17">
      <c r="A183" t="s">
        <v>326</v>
      </c>
      <c r="B183" t="s">
        <v>388</v>
      </c>
      <c r="C183" t="s">
        <v>291</v>
      </c>
      <c r="D183" t="s">
        <v>292</v>
      </c>
      <c r="E183" t="s">
        <v>150</v>
      </c>
      <c r="F183" t="s">
        <v>444</v>
      </c>
      <c r="G183" t="s">
        <v>327</v>
      </c>
      <c r="H183">
        <v>2025</v>
      </c>
      <c r="I183">
        <v>16.600000000000001</v>
      </c>
      <c r="L183">
        <v>1</v>
      </c>
      <c r="M183">
        <v>0</v>
      </c>
      <c r="N183">
        <v>0</v>
      </c>
      <c r="O183">
        <v>1</v>
      </c>
      <c r="P183" t="s">
        <v>767</v>
      </c>
      <c r="Q183" t="s">
        <v>665</v>
      </c>
    </row>
    <row r="184" spans="1:17">
      <c r="A184" t="s">
        <v>326</v>
      </c>
      <c r="B184" t="s">
        <v>388</v>
      </c>
      <c r="C184" t="s">
        <v>291</v>
      </c>
      <c r="D184" t="s">
        <v>292</v>
      </c>
      <c r="E184" t="s">
        <v>150</v>
      </c>
      <c r="F184" t="s">
        <v>444</v>
      </c>
      <c r="G184" t="s">
        <v>327</v>
      </c>
      <c r="H184">
        <v>2030</v>
      </c>
      <c r="I184">
        <v>8.8000000000000007</v>
      </c>
      <c r="L184">
        <v>1</v>
      </c>
      <c r="M184">
        <v>0</v>
      </c>
      <c r="N184">
        <v>0</v>
      </c>
      <c r="O184">
        <v>1</v>
      </c>
      <c r="P184" t="s">
        <v>767</v>
      </c>
      <c r="Q184" t="s">
        <v>665</v>
      </c>
    </row>
    <row r="185" spans="1:17">
      <c r="A185" t="s">
        <v>326</v>
      </c>
      <c r="B185" t="s">
        <v>388</v>
      </c>
      <c r="C185" t="s">
        <v>291</v>
      </c>
      <c r="D185" t="s">
        <v>292</v>
      </c>
      <c r="E185" t="s">
        <v>150</v>
      </c>
      <c r="F185" t="s">
        <v>444</v>
      </c>
      <c r="G185" t="s">
        <v>327</v>
      </c>
      <c r="H185">
        <v>2035</v>
      </c>
      <c r="I185">
        <v>0</v>
      </c>
      <c r="L185">
        <v>1</v>
      </c>
      <c r="M185">
        <v>0</v>
      </c>
      <c r="N185">
        <v>0</v>
      </c>
      <c r="O185">
        <v>1</v>
      </c>
      <c r="P185" t="s">
        <v>767</v>
      </c>
      <c r="Q185" t="s">
        <v>665</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80C-A2E8-4791-8C2D-F677E3DB0CE6}">
  <dimension ref="A1:Q49"/>
  <sheetViews>
    <sheetView topLeftCell="A34" workbookViewId="0">
      <selection activeCell="C49" sqref="C49"/>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385</v>
      </c>
      <c r="B2" t="s">
        <v>397</v>
      </c>
      <c r="C2" t="s">
        <v>147</v>
      </c>
      <c r="D2" t="s">
        <v>148</v>
      </c>
      <c r="E2" t="s">
        <v>110</v>
      </c>
      <c r="F2" t="s">
        <v>770</v>
      </c>
      <c r="G2" t="s">
        <v>403</v>
      </c>
      <c r="H2">
        <v>2030</v>
      </c>
      <c r="I2">
        <v>51</v>
      </c>
      <c r="L2">
        <v>0</v>
      </c>
      <c r="M2">
        <v>0</v>
      </c>
      <c r="N2">
        <v>0</v>
      </c>
      <c r="O2">
        <v>0</v>
      </c>
      <c r="Q2" t="s">
        <v>720</v>
      </c>
    </row>
    <row r="3" spans="1:17">
      <c r="A3" t="s">
        <v>385</v>
      </c>
      <c r="B3" t="s">
        <v>397</v>
      </c>
      <c r="C3" t="s">
        <v>147</v>
      </c>
      <c r="D3" t="s">
        <v>148</v>
      </c>
      <c r="E3" t="s">
        <v>110</v>
      </c>
      <c r="F3" t="s">
        <v>770</v>
      </c>
      <c r="G3" t="s">
        <v>395</v>
      </c>
      <c r="H3">
        <v>2030</v>
      </c>
      <c r="I3">
        <v>43</v>
      </c>
      <c r="L3">
        <v>0</v>
      </c>
      <c r="M3">
        <v>0</v>
      </c>
      <c r="N3">
        <v>0</v>
      </c>
      <c r="O3">
        <v>0</v>
      </c>
      <c r="Q3" t="s">
        <v>720</v>
      </c>
    </row>
    <row r="4" spans="1:17">
      <c r="A4" t="s">
        <v>385</v>
      </c>
      <c r="B4" t="s">
        <v>397</v>
      </c>
      <c r="C4" t="s">
        <v>147</v>
      </c>
      <c r="D4" t="s">
        <v>148</v>
      </c>
      <c r="E4" t="s">
        <v>110</v>
      </c>
      <c r="F4" t="s">
        <v>770</v>
      </c>
      <c r="G4" t="s">
        <v>411</v>
      </c>
      <c r="H4">
        <v>2030</v>
      </c>
      <c r="I4">
        <v>46</v>
      </c>
      <c r="J4">
        <v>43</v>
      </c>
      <c r="K4">
        <v>50</v>
      </c>
      <c r="L4">
        <v>1</v>
      </c>
      <c r="M4">
        <v>1</v>
      </c>
      <c r="N4">
        <v>0</v>
      </c>
      <c r="O4">
        <v>0</v>
      </c>
      <c r="Q4" t="s">
        <v>720</v>
      </c>
    </row>
    <row r="5" spans="1:17">
      <c r="A5" t="s">
        <v>385</v>
      </c>
      <c r="B5" t="s">
        <v>397</v>
      </c>
      <c r="C5" t="s">
        <v>147</v>
      </c>
      <c r="D5" t="s">
        <v>148</v>
      </c>
      <c r="E5" t="s">
        <v>110</v>
      </c>
      <c r="F5" t="s">
        <v>770</v>
      </c>
      <c r="G5" t="s">
        <v>417</v>
      </c>
      <c r="H5">
        <v>2035</v>
      </c>
      <c r="I5">
        <v>70.5</v>
      </c>
      <c r="J5">
        <v>72</v>
      </c>
      <c r="K5">
        <v>89</v>
      </c>
      <c r="L5">
        <v>1</v>
      </c>
      <c r="M5">
        <v>1</v>
      </c>
      <c r="N5">
        <v>0</v>
      </c>
      <c r="O5">
        <v>0</v>
      </c>
      <c r="Q5" t="s">
        <v>720</v>
      </c>
    </row>
    <row r="6" spans="1:17">
      <c r="A6" t="s">
        <v>385</v>
      </c>
      <c r="B6" t="s">
        <v>397</v>
      </c>
      <c r="C6" t="s">
        <v>160</v>
      </c>
      <c r="D6" t="s">
        <v>161</v>
      </c>
      <c r="E6" t="s">
        <v>110</v>
      </c>
      <c r="F6" t="s">
        <v>770</v>
      </c>
      <c r="G6" t="s">
        <v>129</v>
      </c>
      <c r="H6">
        <v>2030</v>
      </c>
      <c r="I6">
        <v>5</v>
      </c>
      <c r="L6">
        <v>1</v>
      </c>
      <c r="M6">
        <v>1</v>
      </c>
      <c r="N6">
        <v>0</v>
      </c>
      <c r="O6">
        <v>0</v>
      </c>
      <c r="Q6" t="s">
        <v>720</v>
      </c>
    </row>
    <row r="7" spans="1:17">
      <c r="A7" t="s">
        <v>385</v>
      </c>
      <c r="B7" t="s">
        <v>397</v>
      </c>
      <c r="C7" t="s">
        <v>172</v>
      </c>
      <c r="D7" t="s">
        <v>173</v>
      </c>
      <c r="E7" t="s">
        <v>110</v>
      </c>
      <c r="F7" t="s">
        <v>770</v>
      </c>
      <c r="G7" t="s">
        <v>403</v>
      </c>
      <c r="H7">
        <v>2030</v>
      </c>
      <c r="I7">
        <v>47</v>
      </c>
      <c r="L7">
        <v>0</v>
      </c>
      <c r="M7">
        <v>0</v>
      </c>
      <c r="N7">
        <v>0</v>
      </c>
      <c r="O7">
        <v>0</v>
      </c>
      <c r="Q7" t="s">
        <v>720</v>
      </c>
    </row>
    <row r="8" spans="1:17">
      <c r="A8" t="s">
        <v>385</v>
      </c>
      <c r="B8" t="s">
        <v>397</v>
      </c>
      <c r="C8" t="s">
        <v>172</v>
      </c>
      <c r="D8" t="s">
        <v>173</v>
      </c>
      <c r="E8" t="s">
        <v>110</v>
      </c>
      <c r="F8" t="s">
        <v>770</v>
      </c>
      <c r="G8" t="s">
        <v>395</v>
      </c>
      <c r="H8">
        <v>2030</v>
      </c>
      <c r="I8">
        <v>47</v>
      </c>
      <c r="L8">
        <v>0</v>
      </c>
      <c r="M8">
        <v>0</v>
      </c>
      <c r="N8">
        <v>0</v>
      </c>
      <c r="O8">
        <v>0</v>
      </c>
      <c r="Q8" t="s">
        <v>720</v>
      </c>
    </row>
    <row r="9" spans="1:17">
      <c r="A9" t="s">
        <v>385</v>
      </c>
      <c r="B9" t="s">
        <v>397</v>
      </c>
      <c r="C9" t="s">
        <v>172</v>
      </c>
      <c r="D9" t="s">
        <v>173</v>
      </c>
      <c r="E9" t="s">
        <v>110</v>
      </c>
      <c r="F9" t="s">
        <v>770</v>
      </c>
      <c r="G9" t="s">
        <v>411</v>
      </c>
      <c r="H9">
        <v>2030</v>
      </c>
      <c r="I9">
        <v>46</v>
      </c>
      <c r="J9">
        <v>45</v>
      </c>
      <c r="K9">
        <v>47</v>
      </c>
      <c r="L9">
        <v>1</v>
      </c>
      <c r="M9">
        <v>1</v>
      </c>
      <c r="N9">
        <v>0</v>
      </c>
      <c r="O9">
        <v>0</v>
      </c>
      <c r="Q9" t="s">
        <v>720</v>
      </c>
    </row>
    <row r="10" spans="1:17">
      <c r="A10" t="s">
        <v>385</v>
      </c>
      <c r="B10" t="s">
        <v>397</v>
      </c>
      <c r="C10" t="s">
        <v>172</v>
      </c>
      <c r="D10" t="s">
        <v>173</v>
      </c>
      <c r="E10" t="s">
        <v>110</v>
      </c>
      <c r="F10" t="s">
        <v>770</v>
      </c>
      <c r="G10" t="s">
        <v>417</v>
      </c>
      <c r="H10">
        <v>2035</v>
      </c>
      <c r="I10">
        <f>(J10+K10)/2</f>
        <v>57</v>
      </c>
      <c r="J10">
        <v>45</v>
      </c>
      <c r="K10">
        <v>69</v>
      </c>
      <c r="L10">
        <v>1</v>
      </c>
      <c r="M10">
        <v>1</v>
      </c>
      <c r="N10">
        <v>0</v>
      </c>
      <c r="O10">
        <v>0</v>
      </c>
      <c r="Q10" t="s">
        <v>720</v>
      </c>
    </row>
    <row r="11" spans="1:17">
      <c r="A11" t="s">
        <v>385</v>
      </c>
      <c r="B11" t="s">
        <v>397</v>
      </c>
      <c r="C11" t="s">
        <v>196</v>
      </c>
      <c r="D11" t="s">
        <v>197</v>
      </c>
      <c r="E11" t="s">
        <v>110</v>
      </c>
      <c r="F11" t="s">
        <v>770</v>
      </c>
      <c r="G11" t="s">
        <v>403</v>
      </c>
      <c r="H11">
        <v>2030</v>
      </c>
      <c r="I11">
        <v>47</v>
      </c>
      <c r="L11">
        <v>0</v>
      </c>
      <c r="M11">
        <v>0</v>
      </c>
      <c r="N11">
        <v>0</v>
      </c>
      <c r="O11">
        <v>0</v>
      </c>
      <c r="Q11" t="s">
        <v>720</v>
      </c>
    </row>
    <row r="12" spans="1:17">
      <c r="A12" t="s">
        <v>385</v>
      </c>
      <c r="B12" t="s">
        <v>397</v>
      </c>
      <c r="C12" t="s">
        <v>196</v>
      </c>
      <c r="D12" t="s">
        <v>197</v>
      </c>
      <c r="E12" t="s">
        <v>110</v>
      </c>
      <c r="F12" t="s">
        <v>770</v>
      </c>
      <c r="G12" t="s">
        <v>395</v>
      </c>
      <c r="H12">
        <v>2030</v>
      </c>
      <c r="I12">
        <v>47</v>
      </c>
      <c r="L12">
        <v>0</v>
      </c>
      <c r="M12">
        <v>0</v>
      </c>
      <c r="N12">
        <v>0</v>
      </c>
      <c r="O12">
        <v>0</v>
      </c>
      <c r="Q12" t="s">
        <v>720</v>
      </c>
    </row>
    <row r="13" spans="1:17">
      <c r="A13" t="s">
        <v>385</v>
      </c>
      <c r="B13" t="s">
        <v>397</v>
      </c>
      <c r="C13" t="s">
        <v>196</v>
      </c>
      <c r="D13" t="s">
        <v>197</v>
      </c>
      <c r="E13" t="s">
        <v>110</v>
      </c>
      <c r="F13" t="s">
        <v>770</v>
      </c>
      <c r="G13" t="s">
        <v>411</v>
      </c>
      <c r="H13">
        <v>2030</v>
      </c>
      <c r="I13">
        <v>46</v>
      </c>
      <c r="J13">
        <v>45</v>
      </c>
      <c r="K13">
        <v>47</v>
      </c>
      <c r="L13">
        <v>1</v>
      </c>
      <c r="M13">
        <v>1</v>
      </c>
      <c r="N13">
        <v>0</v>
      </c>
      <c r="O13">
        <v>0</v>
      </c>
      <c r="Q13" t="s">
        <v>720</v>
      </c>
    </row>
    <row r="14" spans="1:17">
      <c r="A14" t="s">
        <v>385</v>
      </c>
      <c r="B14" t="s">
        <v>397</v>
      </c>
      <c r="C14" t="s">
        <v>196</v>
      </c>
      <c r="D14" t="s">
        <v>197</v>
      </c>
      <c r="E14" t="s">
        <v>110</v>
      </c>
      <c r="F14" t="s">
        <v>770</v>
      </c>
      <c r="G14" t="s">
        <v>417</v>
      </c>
      <c r="H14">
        <v>2035</v>
      </c>
      <c r="I14">
        <f>(J14+K14)/2</f>
        <v>57</v>
      </c>
      <c r="J14">
        <v>45</v>
      </c>
      <c r="K14">
        <v>69</v>
      </c>
      <c r="L14">
        <v>1</v>
      </c>
      <c r="M14">
        <v>1</v>
      </c>
      <c r="N14">
        <v>0</v>
      </c>
      <c r="O14">
        <v>0</v>
      </c>
      <c r="Q14" t="s">
        <v>720</v>
      </c>
    </row>
    <row r="15" spans="1:17">
      <c r="A15" t="s">
        <v>385</v>
      </c>
      <c r="B15" t="s">
        <v>397</v>
      </c>
      <c r="C15" t="s">
        <v>133</v>
      </c>
      <c r="D15" t="s">
        <v>134</v>
      </c>
      <c r="E15" t="s">
        <v>110</v>
      </c>
      <c r="F15" t="s">
        <v>770</v>
      </c>
      <c r="G15" t="s">
        <v>395</v>
      </c>
      <c r="H15">
        <v>2030</v>
      </c>
      <c r="I15">
        <v>27</v>
      </c>
      <c r="L15">
        <v>0</v>
      </c>
      <c r="M15">
        <v>0</v>
      </c>
      <c r="N15">
        <v>0</v>
      </c>
      <c r="O15">
        <v>0</v>
      </c>
      <c r="Q15" t="s">
        <v>720</v>
      </c>
    </row>
    <row r="16" spans="1:17">
      <c r="A16" t="s">
        <v>385</v>
      </c>
      <c r="B16" t="s">
        <v>397</v>
      </c>
      <c r="C16" t="s">
        <v>133</v>
      </c>
      <c r="D16" t="s">
        <v>134</v>
      </c>
      <c r="E16" t="s">
        <v>110</v>
      </c>
      <c r="F16" t="s">
        <v>770</v>
      </c>
      <c r="G16" t="s">
        <v>403</v>
      </c>
      <c r="H16">
        <v>2030</v>
      </c>
      <c r="I16">
        <v>27</v>
      </c>
      <c r="L16">
        <v>0</v>
      </c>
      <c r="M16">
        <v>0</v>
      </c>
      <c r="N16">
        <v>0</v>
      </c>
      <c r="O16">
        <v>0</v>
      </c>
      <c r="Q16" t="s">
        <v>720</v>
      </c>
    </row>
    <row r="17" spans="1:17">
      <c r="A17" t="s">
        <v>385</v>
      </c>
      <c r="B17" t="s">
        <v>397</v>
      </c>
      <c r="C17" t="s">
        <v>133</v>
      </c>
      <c r="D17" t="s">
        <v>134</v>
      </c>
      <c r="E17" t="s">
        <v>110</v>
      </c>
      <c r="F17" t="s">
        <v>770</v>
      </c>
      <c r="G17" t="s">
        <v>411</v>
      </c>
      <c r="H17">
        <v>2030</v>
      </c>
      <c r="I17">
        <v>28</v>
      </c>
      <c r="J17">
        <v>27</v>
      </c>
      <c r="K17">
        <v>19</v>
      </c>
      <c r="L17">
        <v>1</v>
      </c>
      <c r="M17">
        <v>1</v>
      </c>
      <c r="N17">
        <v>0</v>
      </c>
      <c r="O17">
        <v>0</v>
      </c>
      <c r="Q17" t="s">
        <v>720</v>
      </c>
    </row>
    <row r="18" spans="1:17">
      <c r="A18" t="s">
        <v>385</v>
      </c>
      <c r="B18" t="s">
        <v>397</v>
      </c>
      <c r="C18" t="s">
        <v>133</v>
      </c>
      <c r="D18" t="s">
        <v>134</v>
      </c>
      <c r="E18" t="s">
        <v>110</v>
      </c>
      <c r="F18" t="s">
        <v>770</v>
      </c>
      <c r="G18" t="s">
        <v>417</v>
      </c>
      <c r="H18">
        <v>2035</v>
      </c>
      <c r="I18">
        <v>36</v>
      </c>
      <c r="J18">
        <v>35</v>
      </c>
      <c r="K18">
        <v>37</v>
      </c>
      <c r="L18">
        <v>1</v>
      </c>
      <c r="M18">
        <v>1</v>
      </c>
      <c r="N18">
        <v>0</v>
      </c>
      <c r="O18">
        <v>0</v>
      </c>
      <c r="Q18" t="s">
        <v>720</v>
      </c>
    </row>
    <row r="19" spans="1:17">
      <c r="A19" t="s">
        <v>385</v>
      </c>
      <c r="B19" t="s">
        <v>397</v>
      </c>
      <c r="C19" t="s">
        <v>121</v>
      </c>
      <c r="D19" t="s">
        <v>122</v>
      </c>
      <c r="E19" t="s">
        <v>110</v>
      </c>
      <c r="F19" t="s">
        <v>770</v>
      </c>
      <c r="G19" t="s">
        <v>403</v>
      </c>
      <c r="H19">
        <v>2030</v>
      </c>
      <c r="I19">
        <f>I2+I15</f>
        <v>78</v>
      </c>
      <c r="L19">
        <v>0</v>
      </c>
      <c r="M19">
        <v>0</v>
      </c>
      <c r="N19">
        <v>0</v>
      </c>
      <c r="O19">
        <v>0</v>
      </c>
      <c r="Q19" t="s">
        <v>720</v>
      </c>
    </row>
    <row r="20" spans="1:17">
      <c r="A20" t="s">
        <v>385</v>
      </c>
      <c r="B20" t="s">
        <v>397</v>
      </c>
      <c r="C20" t="s">
        <v>121</v>
      </c>
      <c r="D20" t="s">
        <v>122</v>
      </c>
      <c r="E20" t="s">
        <v>110</v>
      </c>
      <c r="F20" t="s">
        <v>770</v>
      </c>
      <c r="G20" t="s">
        <v>395</v>
      </c>
      <c r="H20">
        <v>2030</v>
      </c>
      <c r="I20">
        <f t="shared" ref="I20:I22" si="0">I3+I16</f>
        <v>70</v>
      </c>
      <c r="L20">
        <v>0</v>
      </c>
      <c r="M20">
        <v>0</v>
      </c>
      <c r="N20">
        <v>0</v>
      </c>
      <c r="O20">
        <v>0</v>
      </c>
      <c r="Q20" t="s">
        <v>720</v>
      </c>
    </row>
    <row r="21" spans="1:17">
      <c r="A21" t="s">
        <v>385</v>
      </c>
      <c r="B21" t="s">
        <v>397</v>
      </c>
      <c r="C21" t="s">
        <v>121</v>
      </c>
      <c r="D21" t="s">
        <v>122</v>
      </c>
      <c r="E21" t="s">
        <v>110</v>
      </c>
      <c r="F21" t="s">
        <v>770</v>
      </c>
      <c r="G21" t="s">
        <v>411</v>
      </c>
      <c r="H21">
        <v>2030</v>
      </c>
      <c r="I21">
        <f t="shared" si="0"/>
        <v>74</v>
      </c>
      <c r="J21">
        <f>J4+J17</f>
        <v>70</v>
      </c>
      <c r="K21">
        <f>K4+K17</f>
        <v>69</v>
      </c>
      <c r="L21">
        <v>1</v>
      </c>
      <c r="M21">
        <v>1</v>
      </c>
      <c r="N21">
        <v>0</v>
      </c>
      <c r="O21">
        <v>0</v>
      </c>
      <c r="Q21" t="s">
        <v>720</v>
      </c>
    </row>
    <row r="22" spans="1:17">
      <c r="A22" t="s">
        <v>385</v>
      </c>
      <c r="B22" t="s">
        <v>397</v>
      </c>
      <c r="C22" t="s">
        <v>121</v>
      </c>
      <c r="D22" t="s">
        <v>122</v>
      </c>
      <c r="E22" t="s">
        <v>110</v>
      </c>
      <c r="F22" t="s">
        <v>770</v>
      </c>
      <c r="G22" t="s">
        <v>417</v>
      </c>
      <c r="H22">
        <v>2035</v>
      </c>
      <c r="I22">
        <f t="shared" si="0"/>
        <v>106.5</v>
      </c>
      <c r="J22">
        <f>J5+J18</f>
        <v>107</v>
      </c>
      <c r="K22">
        <f>K5+K18</f>
        <v>126</v>
      </c>
      <c r="L22">
        <v>1</v>
      </c>
      <c r="M22">
        <v>1</v>
      </c>
      <c r="N22">
        <v>0</v>
      </c>
      <c r="O22">
        <v>0</v>
      </c>
      <c r="Q22" t="s">
        <v>720</v>
      </c>
    </row>
    <row r="23" spans="1:17">
      <c r="A23" t="s">
        <v>385</v>
      </c>
      <c r="B23" t="s">
        <v>397</v>
      </c>
      <c r="C23" t="s">
        <v>291</v>
      </c>
      <c r="D23" t="s">
        <v>292</v>
      </c>
      <c r="E23" t="s">
        <v>110</v>
      </c>
      <c r="F23" t="s">
        <v>770</v>
      </c>
      <c r="G23" t="s">
        <v>395</v>
      </c>
      <c r="H23">
        <v>2030</v>
      </c>
      <c r="I23">
        <v>4</v>
      </c>
      <c r="L23">
        <v>0</v>
      </c>
      <c r="M23">
        <v>0</v>
      </c>
      <c r="N23">
        <v>0</v>
      </c>
      <c r="O23">
        <v>0</v>
      </c>
      <c r="Q23" t="s">
        <v>720</v>
      </c>
    </row>
    <row r="24" spans="1:17">
      <c r="A24" t="s">
        <v>385</v>
      </c>
      <c r="B24" t="s">
        <v>397</v>
      </c>
      <c r="C24" t="s">
        <v>291</v>
      </c>
      <c r="D24" t="s">
        <v>292</v>
      </c>
      <c r="E24" t="s">
        <v>110</v>
      </c>
      <c r="F24" t="s">
        <v>770</v>
      </c>
      <c r="G24" t="s">
        <v>403</v>
      </c>
      <c r="H24">
        <v>2030</v>
      </c>
      <c r="I24">
        <v>4</v>
      </c>
      <c r="L24">
        <v>0</v>
      </c>
      <c r="M24">
        <v>0</v>
      </c>
      <c r="N24">
        <v>0</v>
      </c>
      <c r="O24">
        <v>0</v>
      </c>
      <c r="Q24" t="s">
        <v>720</v>
      </c>
    </row>
    <row r="25" spans="1:17">
      <c r="A25" t="s">
        <v>385</v>
      </c>
      <c r="B25" t="s">
        <v>397</v>
      </c>
      <c r="C25" t="s">
        <v>291</v>
      </c>
      <c r="D25" t="s">
        <v>292</v>
      </c>
      <c r="E25" t="s">
        <v>110</v>
      </c>
      <c r="F25" t="s">
        <v>770</v>
      </c>
      <c r="G25" t="s">
        <v>411</v>
      </c>
      <c r="H25">
        <v>2030</v>
      </c>
      <c r="I25">
        <v>3.5</v>
      </c>
      <c r="J25">
        <v>3</v>
      </c>
      <c r="K25">
        <v>4</v>
      </c>
      <c r="L25">
        <v>1</v>
      </c>
      <c r="M25">
        <v>1</v>
      </c>
      <c r="N25">
        <v>0</v>
      </c>
      <c r="O25">
        <v>0</v>
      </c>
      <c r="Q25" t="s">
        <v>720</v>
      </c>
    </row>
    <row r="26" spans="1:17">
      <c r="A26" t="s">
        <v>385</v>
      </c>
      <c r="B26" t="s">
        <v>397</v>
      </c>
      <c r="C26" t="s">
        <v>291</v>
      </c>
      <c r="D26" t="s">
        <v>292</v>
      </c>
      <c r="E26" t="s">
        <v>110</v>
      </c>
      <c r="F26" t="s">
        <v>770</v>
      </c>
      <c r="G26" t="s">
        <v>417</v>
      </c>
      <c r="H26">
        <v>2035</v>
      </c>
      <c r="I26">
        <v>5</v>
      </c>
      <c r="J26">
        <v>4</v>
      </c>
      <c r="K26">
        <v>6</v>
      </c>
      <c r="L26">
        <v>1</v>
      </c>
      <c r="M26">
        <v>1</v>
      </c>
      <c r="N26">
        <v>0</v>
      </c>
      <c r="O26">
        <v>0</v>
      </c>
      <c r="Q26" t="s">
        <v>720</v>
      </c>
    </row>
    <row r="27" spans="1:17">
      <c r="A27" t="s">
        <v>385</v>
      </c>
      <c r="B27" t="s">
        <v>397</v>
      </c>
      <c r="C27" t="s">
        <v>360</v>
      </c>
      <c r="D27" t="s">
        <v>361</v>
      </c>
      <c r="E27" t="s">
        <v>110</v>
      </c>
      <c r="F27" t="s">
        <v>770</v>
      </c>
      <c r="G27" t="s">
        <v>395</v>
      </c>
      <c r="H27">
        <v>2030</v>
      </c>
      <c r="I27">
        <v>27</v>
      </c>
      <c r="L27">
        <v>0</v>
      </c>
      <c r="M27">
        <v>0</v>
      </c>
      <c r="N27">
        <v>0</v>
      </c>
      <c r="O27">
        <v>0</v>
      </c>
      <c r="Q27" t="s">
        <v>720</v>
      </c>
    </row>
    <row r="28" spans="1:17">
      <c r="A28" t="s">
        <v>385</v>
      </c>
      <c r="B28" t="s">
        <v>397</v>
      </c>
      <c r="C28" t="s">
        <v>360</v>
      </c>
      <c r="D28" t="s">
        <v>361</v>
      </c>
      <c r="E28" t="s">
        <v>110</v>
      </c>
      <c r="F28" t="s">
        <v>770</v>
      </c>
      <c r="G28" t="s">
        <v>403</v>
      </c>
      <c r="H28">
        <v>2030</v>
      </c>
      <c r="I28">
        <v>23</v>
      </c>
      <c r="L28">
        <v>0</v>
      </c>
      <c r="M28">
        <v>0</v>
      </c>
      <c r="N28">
        <v>0</v>
      </c>
      <c r="O28">
        <v>0</v>
      </c>
      <c r="Q28" t="s">
        <v>720</v>
      </c>
    </row>
    <row r="29" spans="1:17">
      <c r="A29" t="s">
        <v>385</v>
      </c>
      <c r="B29" t="s">
        <v>397</v>
      </c>
      <c r="C29" t="s">
        <v>360</v>
      </c>
      <c r="D29" t="s">
        <v>361</v>
      </c>
      <c r="E29" t="s">
        <v>110</v>
      </c>
      <c r="F29" t="s">
        <v>770</v>
      </c>
      <c r="G29" t="s">
        <v>411</v>
      </c>
      <c r="H29">
        <v>2030</v>
      </c>
      <c r="I29">
        <v>25</v>
      </c>
      <c r="J29">
        <v>23</v>
      </c>
      <c r="K29">
        <v>27</v>
      </c>
      <c r="L29">
        <v>1</v>
      </c>
      <c r="M29">
        <v>1</v>
      </c>
      <c r="N29">
        <v>0</v>
      </c>
      <c r="O29">
        <v>0</v>
      </c>
      <c r="Q29" t="s">
        <v>720</v>
      </c>
    </row>
    <row r="30" spans="1:17">
      <c r="A30" t="s">
        <v>385</v>
      </c>
      <c r="B30" t="s">
        <v>397</v>
      </c>
      <c r="C30" t="s">
        <v>360</v>
      </c>
      <c r="D30" t="s">
        <v>361</v>
      </c>
      <c r="E30" t="s">
        <v>110</v>
      </c>
      <c r="F30" t="s">
        <v>770</v>
      </c>
      <c r="G30" t="s">
        <v>417</v>
      </c>
      <c r="H30">
        <v>2035</v>
      </c>
      <c r="I30">
        <v>26.5</v>
      </c>
      <c r="J30">
        <v>24</v>
      </c>
      <c r="K30">
        <v>29</v>
      </c>
      <c r="L30">
        <v>1</v>
      </c>
      <c r="M30">
        <v>1</v>
      </c>
      <c r="N30">
        <v>0</v>
      </c>
      <c r="O30">
        <v>0</v>
      </c>
      <c r="Q30" t="s">
        <v>720</v>
      </c>
    </row>
    <row r="31" spans="1:17">
      <c r="A31" t="s">
        <v>385</v>
      </c>
      <c r="B31" t="s">
        <v>397</v>
      </c>
      <c r="C31" t="s">
        <v>351</v>
      </c>
      <c r="D31" t="s">
        <v>352</v>
      </c>
      <c r="E31" t="s">
        <v>110</v>
      </c>
      <c r="F31" t="s">
        <v>770</v>
      </c>
      <c r="G31" t="s">
        <v>395</v>
      </c>
      <c r="H31">
        <v>2030</v>
      </c>
      <c r="I31">
        <v>5</v>
      </c>
      <c r="L31">
        <v>0</v>
      </c>
      <c r="M31">
        <v>0</v>
      </c>
      <c r="N31">
        <v>0</v>
      </c>
      <c r="O31">
        <v>0</v>
      </c>
      <c r="Q31" t="s">
        <v>720</v>
      </c>
    </row>
    <row r="32" spans="1:17">
      <c r="A32" t="s">
        <v>385</v>
      </c>
      <c r="B32" t="s">
        <v>397</v>
      </c>
      <c r="C32" t="s">
        <v>351</v>
      </c>
      <c r="D32" t="s">
        <v>352</v>
      </c>
      <c r="E32" t="s">
        <v>110</v>
      </c>
      <c r="F32" t="s">
        <v>770</v>
      </c>
      <c r="G32" t="s">
        <v>403</v>
      </c>
      <c r="H32">
        <v>2030</v>
      </c>
      <c r="I32">
        <v>8</v>
      </c>
      <c r="L32">
        <v>0</v>
      </c>
      <c r="M32">
        <v>0</v>
      </c>
      <c r="N32">
        <v>0</v>
      </c>
      <c r="O32">
        <v>0</v>
      </c>
      <c r="Q32" t="s">
        <v>720</v>
      </c>
    </row>
    <row r="33" spans="1:17">
      <c r="A33" t="s">
        <v>385</v>
      </c>
      <c r="B33" t="s">
        <v>397</v>
      </c>
      <c r="C33" t="s">
        <v>351</v>
      </c>
      <c r="D33" t="s">
        <v>352</v>
      </c>
      <c r="E33" t="s">
        <v>110</v>
      </c>
      <c r="F33" t="s">
        <v>770</v>
      </c>
      <c r="G33" t="s">
        <v>411</v>
      </c>
      <c r="H33">
        <v>2030</v>
      </c>
      <c r="I33">
        <v>5</v>
      </c>
      <c r="J33">
        <v>4</v>
      </c>
      <c r="K33">
        <v>6</v>
      </c>
      <c r="L33">
        <v>1</v>
      </c>
      <c r="M33">
        <v>1</v>
      </c>
      <c r="N33">
        <v>0</v>
      </c>
      <c r="O33">
        <v>0</v>
      </c>
      <c r="Q33" t="s">
        <v>720</v>
      </c>
    </row>
    <row r="34" spans="1:17">
      <c r="A34" t="s">
        <v>385</v>
      </c>
      <c r="B34" t="s">
        <v>397</v>
      </c>
      <c r="C34" t="s">
        <v>351</v>
      </c>
      <c r="D34" t="s">
        <v>352</v>
      </c>
      <c r="E34" t="s">
        <v>110</v>
      </c>
      <c r="F34" t="s">
        <v>770</v>
      </c>
      <c r="G34" t="s">
        <v>417</v>
      </c>
      <c r="H34">
        <v>2035</v>
      </c>
      <c r="I34">
        <v>7.5</v>
      </c>
      <c r="J34">
        <v>5</v>
      </c>
      <c r="K34">
        <v>10</v>
      </c>
      <c r="L34">
        <v>1</v>
      </c>
      <c r="M34">
        <v>1</v>
      </c>
      <c r="N34">
        <v>0</v>
      </c>
      <c r="O34">
        <v>0</v>
      </c>
      <c r="Q34" t="s">
        <v>720</v>
      </c>
    </row>
    <row r="35" spans="1:17">
      <c r="A35" t="s">
        <v>385</v>
      </c>
      <c r="B35" t="s">
        <v>397</v>
      </c>
      <c r="C35" t="s">
        <v>525</v>
      </c>
      <c r="D35" t="s">
        <v>81</v>
      </c>
      <c r="E35" t="s">
        <v>150</v>
      </c>
      <c r="F35" t="s">
        <v>770</v>
      </c>
      <c r="G35" t="s">
        <v>424</v>
      </c>
      <c r="H35">
        <v>2030</v>
      </c>
      <c r="I35">
        <v>411</v>
      </c>
      <c r="L35">
        <v>0</v>
      </c>
      <c r="M35">
        <v>0</v>
      </c>
      <c r="N35">
        <v>1</v>
      </c>
      <c r="O35">
        <v>0</v>
      </c>
      <c r="Q35" t="s">
        <v>720</v>
      </c>
    </row>
    <row r="36" spans="1:17">
      <c r="A36" t="s">
        <v>385</v>
      </c>
      <c r="B36" t="s">
        <v>397</v>
      </c>
      <c r="C36" t="s">
        <v>525</v>
      </c>
      <c r="D36" t="s">
        <v>81</v>
      </c>
      <c r="E36" t="s">
        <v>150</v>
      </c>
      <c r="F36" t="s">
        <v>770</v>
      </c>
      <c r="G36" t="s">
        <v>432</v>
      </c>
      <c r="H36">
        <v>2030</v>
      </c>
      <c r="I36">
        <v>357</v>
      </c>
      <c r="L36">
        <v>0</v>
      </c>
      <c r="M36">
        <v>0</v>
      </c>
      <c r="N36">
        <v>1</v>
      </c>
      <c r="O36">
        <v>0</v>
      </c>
      <c r="Q36" t="s">
        <v>720</v>
      </c>
    </row>
    <row r="37" spans="1:17">
      <c r="A37" t="s">
        <v>385</v>
      </c>
      <c r="B37" t="s">
        <v>397</v>
      </c>
      <c r="C37" t="s">
        <v>533</v>
      </c>
      <c r="D37" t="s">
        <v>534</v>
      </c>
      <c r="E37" t="s">
        <v>150</v>
      </c>
      <c r="F37" t="s">
        <v>770</v>
      </c>
      <c r="G37" t="s">
        <v>129</v>
      </c>
      <c r="H37">
        <v>2025</v>
      </c>
      <c r="I37">
        <v>134</v>
      </c>
      <c r="L37">
        <v>0</v>
      </c>
      <c r="M37">
        <v>0</v>
      </c>
      <c r="N37">
        <v>1</v>
      </c>
      <c r="O37">
        <v>0</v>
      </c>
      <c r="Q37" t="s">
        <v>720</v>
      </c>
    </row>
    <row r="38" spans="1:17">
      <c r="A38" t="s">
        <v>385</v>
      </c>
      <c r="B38" t="s">
        <v>397</v>
      </c>
      <c r="C38" t="s">
        <v>533</v>
      </c>
      <c r="D38" t="s">
        <v>534</v>
      </c>
      <c r="E38" t="s">
        <v>150</v>
      </c>
      <c r="F38" t="s">
        <v>770</v>
      </c>
      <c r="G38" t="s">
        <v>129</v>
      </c>
      <c r="H38">
        <v>2030</v>
      </c>
      <c r="I38">
        <v>138</v>
      </c>
      <c r="L38">
        <v>0</v>
      </c>
      <c r="M38">
        <v>0</v>
      </c>
      <c r="N38">
        <v>1</v>
      </c>
      <c r="O38">
        <v>0</v>
      </c>
      <c r="Q38" t="s">
        <v>720</v>
      </c>
    </row>
    <row r="39" spans="1:17">
      <c r="A39" t="s">
        <v>385</v>
      </c>
      <c r="B39" t="s">
        <v>397</v>
      </c>
      <c r="C39" t="s">
        <v>551</v>
      </c>
      <c r="D39" t="s">
        <v>552</v>
      </c>
      <c r="E39" t="s">
        <v>150</v>
      </c>
      <c r="F39" t="s">
        <v>770</v>
      </c>
      <c r="G39" t="s">
        <v>129</v>
      </c>
      <c r="H39">
        <v>2025</v>
      </c>
      <c r="I39">
        <v>127</v>
      </c>
      <c r="L39">
        <v>0</v>
      </c>
      <c r="M39">
        <v>0</v>
      </c>
      <c r="N39">
        <v>1</v>
      </c>
      <c r="O39">
        <v>0</v>
      </c>
      <c r="Q39" t="s">
        <v>720</v>
      </c>
    </row>
    <row r="40" spans="1:17">
      <c r="A40" t="s">
        <v>385</v>
      </c>
      <c r="B40" t="s">
        <v>397</v>
      </c>
      <c r="C40" t="s">
        <v>551</v>
      </c>
      <c r="D40" t="s">
        <v>552</v>
      </c>
      <c r="E40" t="s">
        <v>150</v>
      </c>
      <c r="F40" t="s">
        <v>770</v>
      </c>
      <c r="G40" t="s">
        <v>129</v>
      </c>
      <c r="H40">
        <v>2030</v>
      </c>
      <c r="I40">
        <v>128</v>
      </c>
      <c r="L40">
        <v>0</v>
      </c>
      <c r="M40">
        <v>0</v>
      </c>
      <c r="N40">
        <v>1</v>
      </c>
      <c r="O40">
        <v>0</v>
      </c>
      <c r="Q40" t="s">
        <v>720</v>
      </c>
    </row>
    <row r="41" spans="1:17">
      <c r="A41" t="s">
        <v>385</v>
      </c>
      <c r="B41" t="s">
        <v>397</v>
      </c>
      <c r="C41" t="s">
        <v>557</v>
      </c>
      <c r="D41" t="s">
        <v>771</v>
      </c>
      <c r="E41" t="s">
        <v>150</v>
      </c>
      <c r="F41" t="s">
        <v>770</v>
      </c>
      <c r="G41" t="s">
        <v>129</v>
      </c>
      <c r="H41">
        <v>2025</v>
      </c>
      <c r="I41">
        <v>4</v>
      </c>
      <c r="L41">
        <v>0</v>
      </c>
      <c r="M41">
        <v>0</v>
      </c>
      <c r="N41">
        <v>1</v>
      </c>
      <c r="O41">
        <v>0</v>
      </c>
      <c r="Q41" t="s">
        <v>720</v>
      </c>
    </row>
    <row r="42" spans="1:17">
      <c r="A42" t="s">
        <v>385</v>
      </c>
      <c r="B42" t="s">
        <v>397</v>
      </c>
      <c r="C42" t="s">
        <v>557</v>
      </c>
      <c r="D42" t="s">
        <v>771</v>
      </c>
      <c r="E42" t="s">
        <v>150</v>
      </c>
      <c r="F42" t="s">
        <v>770</v>
      </c>
      <c r="G42" t="s">
        <v>129</v>
      </c>
      <c r="H42">
        <v>2030</v>
      </c>
      <c r="I42">
        <v>4</v>
      </c>
      <c r="L42">
        <v>0</v>
      </c>
      <c r="M42">
        <v>0</v>
      </c>
      <c r="N42">
        <v>1</v>
      </c>
      <c r="O42">
        <v>0</v>
      </c>
      <c r="Q42" t="s">
        <v>720</v>
      </c>
    </row>
    <row r="43" spans="1:17">
      <c r="A43" t="s">
        <v>385</v>
      </c>
      <c r="B43" t="s">
        <v>397</v>
      </c>
      <c r="C43" t="s">
        <v>574</v>
      </c>
      <c r="D43" t="s">
        <v>575</v>
      </c>
      <c r="E43" t="s">
        <v>150</v>
      </c>
      <c r="F43" t="s">
        <v>770</v>
      </c>
      <c r="G43" t="s">
        <v>129</v>
      </c>
      <c r="H43">
        <v>2030</v>
      </c>
      <c r="I43">
        <v>10.5</v>
      </c>
      <c r="J43">
        <v>4</v>
      </c>
      <c r="K43">
        <v>17</v>
      </c>
      <c r="L43">
        <v>0</v>
      </c>
      <c r="M43">
        <v>0</v>
      </c>
      <c r="N43">
        <v>1</v>
      </c>
      <c r="O43">
        <v>0</v>
      </c>
      <c r="Q43" t="s">
        <v>720</v>
      </c>
    </row>
    <row r="44" spans="1:17">
      <c r="A44" t="s">
        <v>385</v>
      </c>
      <c r="B44" t="s">
        <v>397</v>
      </c>
      <c r="C44" t="s">
        <v>231</v>
      </c>
      <c r="D44" t="s">
        <v>701</v>
      </c>
      <c r="E44" t="s">
        <v>150</v>
      </c>
      <c r="F44" t="s">
        <v>770</v>
      </c>
      <c r="G44" t="s">
        <v>129</v>
      </c>
      <c r="H44">
        <v>2030</v>
      </c>
      <c r="I44">
        <v>12</v>
      </c>
      <c r="J44">
        <v>16</v>
      </c>
      <c r="K44">
        <v>8</v>
      </c>
      <c r="L44">
        <v>0</v>
      </c>
      <c r="M44">
        <v>0</v>
      </c>
      <c r="N44">
        <v>1</v>
      </c>
      <c r="O44">
        <v>0</v>
      </c>
      <c r="Q44" t="s">
        <v>720</v>
      </c>
    </row>
    <row r="45" spans="1:17">
      <c r="A45" t="s">
        <v>385</v>
      </c>
      <c r="B45" t="s">
        <v>397</v>
      </c>
      <c r="C45" t="s">
        <v>147</v>
      </c>
      <c r="D45" t="s">
        <v>148</v>
      </c>
      <c r="E45" t="s">
        <v>110</v>
      </c>
      <c r="F45" t="s">
        <v>770</v>
      </c>
      <c r="G45" t="s">
        <v>117</v>
      </c>
      <c r="H45">
        <v>2023</v>
      </c>
      <c r="I45">
        <v>15</v>
      </c>
      <c r="L45">
        <v>0</v>
      </c>
      <c r="M45">
        <v>0</v>
      </c>
      <c r="N45">
        <v>0</v>
      </c>
      <c r="O45">
        <v>0</v>
      </c>
      <c r="Q45" t="s">
        <v>720</v>
      </c>
    </row>
    <row r="46" spans="1:17">
      <c r="A46" t="s">
        <v>385</v>
      </c>
      <c r="B46" t="s">
        <v>397</v>
      </c>
      <c r="C46" t="s">
        <v>133</v>
      </c>
      <c r="D46" t="s">
        <v>134</v>
      </c>
      <c r="E46" t="s">
        <v>110</v>
      </c>
      <c r="F46" t="s">
        <v>770</v>
      </c>
      <c r="G46" t="s">
        <v>117</v>
      </c>
      <c r="H46">
        <v>2023</v>
      </c>
      <c r="I46">
        <v>14.8</v>
      </c>
      <c r="L46">
        <v>0</v>
      </c>
      <c r="M46">
        <v>0</v>
      </c>
      <c r="N46">
        <v>0</v>
      </c>
      <c r="O46">
        <v>0</v>
      </c>
      <c r="Q46" t="s">
        <v>720</v>
      </c>
    </row>
    <row r="47" spans="1:17">
      <c r="A47" t="s">
        <v>385</v>
      </c>
      <c r="B47" t="s">
        <v>397</v>
      </c>
      <c r="C47" t="s">
        <v>121</v>
      </c>
      <c r="D47" t="s">
        <v>122</v>
      </c>
      <c r="E47" t="s">
        <v>110</v>
      </c>
      <c r="F47" t="s">
        <v>770</v>
      </c>
      <c r="G47" t="s">
        <v>117</v>
      </c>
      <c r="H47">
        <v>2023</v>
      </c>
      <c r="I47">
        <f>I45+I46</f>
        <v>29.8</v>
      </c>
      <c r="L47">
        <v>0</v>
      </c>
      <c r="M47">
        <v>0</v>
      </c>
      <c r="N47">
        <v>0</v>
      </c>
      <c r="O47">
        <v>1</v>
      </c>
      <c r="P47" t="s">
        <v>772</v>
      </c>
      <c r="Q47" t="s">
        <v>720</v>
      </c>
    </row>
    <row r="48" spans="1:17">
      <c r="A48" t="s">
        <v>385</v>
      </c>
      <c r="B48" t="s">
        <v>397</v>
      </c>
      <c r="C48" t="s">
        <v>172</v>
      </c>
      <c r="D48" t="s">
        <v>173</v>
      </c>
      <c r="E48" t="s">
        <v>110</v>
      </c>
      <c r="F48" t="s">
        <v>770</v>
      </c>
      <c r="G48" t="s">
        <v>117</v>
      </c>
      <c r="H48">
        <v>2023</v>
      </c>
      <c r="I48">
        <v>17</v>
      </c>
      <c r="L48">
        <v>0</v>
      </c>
      <c r="M48">
        <v>0</v>
      </c>
      <c r="N48">
        <v>0</v>
      </c>
      <c r="O48">
        <v>0</v>
      </c>
      <c r="Q48" t="s">
        <v>720</v>
      </c>
    </row>
    <row r="49" spans="1:17">
      <c r="A49" t="s">
        <v>385</v>
      </c>
      <c r="B49" t="s">
        <v>397</v>
      </c>
      <c r="C49" t="s">
        <v>196</v>
      </c>
      <c r="D49" t="s">
        <v>197</v>
      </c>
      <c r="E49" t="s">
        <v>110</v>
      </c>
      <c r="F49" t="s">
        <v>770</v>
      </c>
      <c r="G49" t="s">
        <v>117</v>
      </c>
      <c r="H49">
        <v>2023</v>
      </c>
      <c r="I49">
        <v>17</v>
      </c>
      <c r="L49">
        <v>0</v>
      </c>
      <c r="M49">
        <v>0</v>
      </c>
      <c r="N49">
        <v>0</v>
      </c>
      <c r="O49">
        <v>0</v>
      </c>
      <c r="Q49" t="s">
        <v>720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E42C-B02A-4FDA-94B5-677E74B22579}">
  <dimension ref="A1:I1117"/>
  <sheetViews>
    <sheetView workbookViewId="0">
      <selection activeCell="O9" sqref="O9"/>
    </sheetView>
  </sheetViews>
  <sheetFormatPr defaultRowHeight="15"/>
  <cols>
    <col min="4" max="4" width="22.140625" bestFit="1" customWidth="1"/>
    <col min="6" max="6" width="12.5703125" bestFit="1" customWidth="1"/>
  </cols>
  <sheetData>
    <row r="1" spans="1:9">
      <c r="A1" s="7" t="s">
        <v>601</v>
      </c>
      <c r="B1" s="7" t="s">
        <v>602</v>
      </c>
      <c r="C1" s="7" t="s">
        <v>603</v>
      </c>
      <c r="D1" s="7" t="s">
        <v>604</v>
      </c>
      <c r="E1" s="7" t="s">
        <v>605</v>
      </c>
      <c r="F1" s="7" t="s">
        <v>606</v>
      </c>
      <c r="G1" s="7" t="s">
        <v>607</v>
      </c>
      <c r="H1" s="7" t="s">
        <v>608</v>
      </c>
      <c r="I1" s="7" t="s">
        <v>609</v>
      </c>
    </row>
    <row r="2" spans="1:9">
      <c r="A2" s="7" t="s">
        <v>103</v>
      </c>
      <c r="B2" s="7" t="s">
        <v>104</v>
      </c>
      <c r="C2" s="7" t="s">
        <v>121</v>
      </c>
      <c r="D2" s="7" t="s">
        <v>122</v>
      </c>
      <c r="E2" s="7" t="s">
        <v>110</v>
      </c>
      <c r="F2" s="7" t="s">
        <v>140</v>
      </c>
      <c r="G2" s="7" t="s">
        <v>129</v>
      </c>
      <c r="H2" s="7">
        <v>2023</v>
      </c>
      <c r="I2" s="7">
        <v>3.8849999999999998</v>
      </c>
    </row>
    <row r="3" spans="1:9">
      <c r="A3" s="7" t="s">
        <v>103</v>
      </c>
      <c r="B3" s="7" t="s">
        <v>104</v>
      </c>
      <c r="C3" s="7" t="s">
        <v>121</v>
      </c>
      <c r="D3" s="7" t="s">
        <v>122</v>
      </c>
      <c r="E3" s="7" t="s">
        <v>110</v>
      </c>
      <c r="F3" s="7" t="s">
        <v>140</v>
      </c>
      <c r="G3" s="7" t="s">
        <v>129</v>
      </c>
      <c r="H3" s="7">
        <v>2030</v>
      </c>
      <c r="I3" s="7">
        <v>7.5</v>
      </c>
    </row>
    <row r="4" spans="1:9">
      <c r="A4" s="7" t="s">
        <v>103</v>
      </c>
      <c r="B4" s="7" t="s">
        <v>104</v>
      </c>
      <c r="C4" s="7" t="s">
        <v>121</v>
      </c>
      <c r="D4" s="7" t="s">
        <v>122</v>
      </c>
      <c r="E4" s="7" t="s">
        <v>610</v>
      </c>
      <c r="F4" s="7" t="s">
        <v>611</v>
      </c>
      <c r="G4" s="7" t="s">
        <v>180</v>
      </c>
      <c r="H4" s="7">
        <v>2021</v>
      </c>
      <c r="I4" s="7">
        <v>31</v>
      </c>
    </row>
    <row r="5" spans="1:9">
      <c r="A5" s="7" t="s">
        <v>103</v>
      </c>
      <c r="B5" s="7" t="s">
        <v>104</v>
      </c>
      <c r="C5" s="7" t="s">
        <v>121</v>
      </c>
      <c r="D5" s="7" t="s">
        <v>122</v>
      </c>
      <c r="E5" s="7" t="s">
        <v>610</v>
      </c>
      <c r="F5" s="7" t="s">
        <v>611</v>
      </c>
      <c r="G5" s="7" t="s">
        <v>180</v>
      </c>
      <c r="H5" s="7">
        <v>2022</v>
      </c>
      <c r="I5" s="7">
        <v>34</v>
      </c>
    </row>
    <row r="6" spans="1:9">
      <c r="A6" s="7" t="s">
        <v>103</v>
      </c>
      <c r="B6" s="7" t="s">
        <v>104</v>
      </c>
      <c r="C6" s="7" t="s">
        <v>121</v>
      </c>
      <c r="D6" s="7" t="s">
        <v>122</v>
      </c>
      <c r="E6" s="7" t="s">
        <v>610</v>
      </c>
      <c r="F6" s="7" t="s">
        <v>611</v>
      </c>
      <c r="G6" s="7" t="s">
        <v>180</v>
      </c>
      <c r="H6" s="7">
        <v>2023</v>
      </c>
      <c r="I6" s="7">
        <v>37</v>
      </c>
    </row>
    <row r="7" spans="1:9">
      <c r="A7" s="7" t="s">
        <v>103</v>
      </c>
      <c r="B7" s="7" t="s">
        <v>104</v>
      </c>
      <c r="C7" s="7" t="s">
        <v>121</v>
      </c>
      <c r="D7" s="7" t="s">
        <v>122</v>
      </c>
      <c r="E7" s="7" t="s">
        <v>610</v>
      </c>
      <c r="F7" s="7" t="s">
        <v>611</v>
      </c>
      <c r="G7" s="7" t="s">
        <v>180</v>
      </c>
      <c r="H7" s="7">
        <v>2024</v>
      </c>
      <c r="I7" s="7">
        <v>40</v>
      </c>
    </row>
    <row r="8" spans="1:9">
      <c r="A8" s="7" t="s">
        <v>103</v>
      </c>
      <c r="B8" s="7" t="s">
        <v>104</v>
      </c>
      <c r="C8" s="7" t="s">
        <v>121</v>
      </c>
      <c r="D8" s="7" t="s">
        <v>122</v>
      </c>
      <c r="E8" s="7" t="s">
        <v>610</v>
      </c>
      <c r="F8" s="7" t="s">
        <v>611</v>
      </c>
      <c r="G8" s="7" t="s">
        <v>180</v>
      </c>
      <c r="H8" s="7">
        <v>2025</v>
      </c>
      <c r="I8" s="7">
        <v>43</v>
      </c>
    </row>
    <row r="9" spans="1:9">
      <c r="A9" s="7" t="s">
        <v>103</v>
      </c>
      <c r="B9" s="7" t="s">
        <v>104</v>
      </c>
      <c r="C9" s="7" t="s">
        <v>121</v>
      </c>
      <c r="D9" s="7" t="s">
        <v>122</v>
      </c>
      <c r="E9" s="7" t="s">
        <v>610</v>
      </c>
      <c r="F9" s="7" t="s">
        <v>611</v>
      </c>
      <c r="G9" s="7" t="s">
        <v>180</v>
      </c>
      <c r="H9" s="7">
        <v>2026</v>
      </c>
      <c r="I9" s="7">
        <v>46</v>
      </c>
    </row>
    <row r="10" spans="1:9">
      <c r="A10" s="7" t="s">
        <v>103</v>
      </c>
      <c r="B10" s="7" t="s">
        <v>104</v>
      </c>
      <c r="C10" s="7" t="s">
        <v>121</v>
      </c>
      <c r="D10" s="7" t="s">
        <v>122</v>
      </c>
      <c r="E10" s="7" t="s">
        <v>610</v>
      </c>
      <c r="F10" s="7" t="s">
        <v>611</v>
      </c>
      <c r="G10" s="7" t="s">
        <v>180</v>
      </c>
      <c r="H10" s="7">
        <v>2027</v>
      </c>
      <c r="I10" s="7">
        <v>50</v>
      </c>
    </row>
    <row r="11" spans="1:9">
      <c r="A11" s="7" t="s">
        <v>103</v>
      </c>
      <c r="B11" s="7" t="s">
        <v>104</v>
      </c>
      <c r="C11" s="7" t="s">
        <v>121</v>
      </c>
      <c r="D11" s="7" t="s">
        <v>122</v>
      </c>
      <c r="E11" s="7" t="s">
        <v>610</v>
      </c>
      <c r="F11" s="7" t="s">
        <v>611</v>
      </c>
      <c r="G11" s="7" t="s">
        <v>180</v>
      </c>
      <c r="H11" s="7">
        <v>2028</v>
      </c>
      <c r="I11" s="7">
        <v>53</v>
      </c>
    </row>
    <row r="12" spans="1:9">
      <c r="A12" s="7" t="s">
        <v>103</v>
      </c>
      <c r="B12" s="7" t="s">
        <v>104</v>
      </c>
      <c r="C12" s="7" t="s">
        <v>121</v>
      </c>
      <c r="D12" s="7" t="s">
        <v>122</v>
      </c>
      <c r="E12" s="7" t="s">
        <v>610</v>
      </c>
      <c r="F12" s="7" t="s">
        <v>611</v>
      </c>
      <c r="G12" s="7" t="s">
        <v>180</v>
      </c>
      <c r="H12" s="7">
        <v>2029</v>
      </c>
      <c r="I12" s="7">
        <v>57</v>
      </c>
    </row>
    <row r="13" spans="1:9">
      <c r="A13" s="7" t="s">
        <v>103</v>
      </c>
      <c r="B13" s="7" t="s">
        <v>104</v>
      </c>
      <c r="C13" s="7" t="s">
        <v>121</v>
      </c>
      <c r="D13" s="7" t="s">
        <v>122</v>
      </c>
      <c r="E13" s="7" t="s">
        <v>610</v>
      </c>
      <c r="F13" s="7" t="s">
        <v>611</v>
      </c>
      <c r="G13" s="7" t="s">
        <v>180</v>
      </c>
      <c r="H13" s="7">
        <v>2030</v>
      </c>
      <c r="I13" s="7">
        <v>60</v>
      </c>
    </row>
    <row r="14" spans="1:9">
      <c r="A14" s="7" t="s">
        <v>103</v>
      </c>
      <c r="B14" s="7" t="s">
        <v>104</v>
      </c>
      <c r="C14" s="7" t="s">
        <v>121</v>
      </c>
      <c r="D14" s="7" t="s">
        <v>122</v>
      </c>
      <c r="E14" s="7" t="s">
        <v>150</v>
      </c>
      <c r="F14" s="7" t="s">
        <v>611</v>
      </c>
      <c r="G14" s="7" t="s">
        <v>180</v>
      </c>
      <c r="H14" s="7">
        <v>2020</v>
      </c>
      <c r="I14" s="7">
        <v>7</v>
      </c>
    </row>
    <row r="15" spans="1:9">
      <c r="A15" s="7" t="s">
        <v>103</v>
      </c>
      <c r="B15" s="7" t="s">
        <v>104</v>
      </c>
      <c r="C15" s="7" t="s">
        <v>121</v>
      </c>
      <c r="D15" s="7" t="s">
        <v>122</v>
      </c>
      <c r="E15" s="7" t="s">
        <v>150</v>
      </c>
      <c r="F15" s="7" t="s">
        <v>611</v>
      </c>
      <c r="G15" s="7" t="s">
        <v>180</v>
      </c>
      <c r="H15" s="7">
        <v>2021</v>
      </c>
      <c r="I15" s="7">
        <v>7</v>
      </c>
    </row>
    <row r="16" spans="1:9">
      <c r="A16" s="7" t="s">
        <v>103</v>
      </c>
      <c r="B16" s="7" t="s">
        <v>104</v>
      </c>
      <c r="C16" s="7" t="s">
        <v>121</v>
      </c>
      <c r="D16" s="7" t="s">
        <v>122</v>
      </c>
      <c r="E16" s="7" t="s">
        <v>150</v>
      </c>
      <c r="F16" s="7" t="s">
        <v>611</v>
      </c>
      <c r="G16" s="7" t="s">
        <v>180</v>
      </c>
      <c r="H16" s="7">
        <v>2022</v>
      </c>
      <c r="I16" s="7">
        <v>7</v>
      </c>
    </row>
    <row r="17" spans="1:9">
      <c r="A17" s="7" t="s">
        <v>103</v>
      </c>
      <c r="B17" s="7" t="s">
        <v>104</v>
      </c>
      <c r="C17" s="7" t="s">
        <v>121</v>
      </c>
      <c r="D17" s="7" t="s">
        <v>122</v>
      </c>
      <c r="E17" s="7" t="s">
        <v>150</v>
      </c>
      <c r="F17" s="7" t="s">
        <v>611</v>
      </c>
      <c r="G17" s="7" t="s">
        <v>180</v>
      </c>
      <c r="H17" s="7">
        <v>2023</v>
      </c>
      <c r="I17" s="7">
        <v>9</v>
      </c>
    </row>
    <row r="18" spans="1:9">
      <c r="A18" s="7" t="s">
        <v>103</v>
      </c>
      <c r="B18" s="7" t="s">
        <v>104</v>
      </c>
      <c r="C18" s="7" t="s">
        <v>121</v>
      </c>
      <c r="D18" s="7" t="s">
        <v>122</v>
      </c>
      <c r="E18" s="7" t="s">
        <v>150</v>
      </c>
      <c r="F18" s="7" t="s">
        <v>611</v>
      </c>
      <c r="G18" s="7" t="s">
        <v>180</v>
      </c>
      <c r="H18" s="7">
        <v>2024</v>
      </c>
      <c r="I18" s="7">
        <v>11</v>
      </c>
    </row>
    <row r="19" spans="1:9">
      <c r="A19" s="7" t="s">
        <v>103</v>
      </c>
      <c r="B19" s="7" t="s">
        <v>104</v>
      </c>
      <c r="C19" s="7" t="s">
        <v>121</v>
      </c>
      <c r="D19" s="7" t="s">
        <v>122</v>
      </c>
      <c r="E19" s="7" t="s">
        <v>150</v>
      </c>
      <c r="F19" s="7" t="s">
        <v>611</v>
      </c>
      <c r="G19" s="7" t="s">
        <v>180</v>
      </c>
      <c r="H19" s="7">
        <v>2025</v>
      </c>
      <c r="I19" s="7">
        <v>12</v>
      </c>
    </row>
    <row r="20" spans="1:9">
      <c r="A20" s="7" t="s">
        <v>103</v>
      </c>
      <c r="B20" s="7" t="s">
        <v>104</v>
      </c>
      <c r="C20" s="7" t="s">
        <v>121</v>
      </c>
      <c r="D20" s="7" t="s">
        <v>122</v>
      </c>
      <c r="E20" s="7" t="s">
        <v>150</v>
      </c>
      <c r="F20" s="7" t="s">
        <v>611</v>
      </c>
      <c r="G20" s="7" t="s">
        <v>180</v>
      </c>
      <c r="H20" s="7">
        <v>2026</v>
      </c>
      <c r="I20" s="7">
        <v>13</v>
      </c>
    </row>
    <row r="21" spans="1:9">
      <c r="A21" s="7" t="s">
        <v>103</v>
      </c>
      <c r="B21" s="7" t="s">
        <v>104</v>
      </c>
      <c r="C21" s="7" t="s">
        <v>121</v>
      </c>
      <c r="D21" s="7" t="s">
        <v>122</v>
      </c>
      <c r="E21" s="7" t="s">
        <v>150</v>
      </c>
      <c r="F21" s="7" t="s">
        <v>611</v>
      </c>
      <c r="G21" s="7" t="s">
        <v>180</v>
      </c>
      <c r="H21" s="7">
        <v>2027</v>
      </c>
      <c r="I21" s="7">
        <v>14</v>
      </c>
    </row>
    <row r="22" spans="1:9">
      <c r="A22" s="7" t="s">
        <v>103</v>
      </c>
      <c r="B22" s="7" t="s">
        <v>104</v>
      </c>
      <c r="C22" s="7" t="s">
        <v>121</v>
      </c>
      <c r="D22" s="7" t="s">
        <v>122</v>
      </c>
      <c r="E22" s="7" t="s">
        <v>150</v>
      </c>
      <c r="F22" s="7" t="s">
        <v>611</v>
      </c>
      <c r="G22" s="7" t="s">
        <v>180</v>
      </c>
      <c r="H22" s="7">
        <v>2028</v>
      </c>
      <c r="I22" s="7">
        <v>16</v>
      </c>
    </row>
    <row r="23" spans="1:9">
      <c r="A23" s="7" t="s">
        <v>103</v>
      </c>
      <c r="B23" s="7" t="s">
        <v>104</v>
      </c>
      <c r="C23" s="7" t="s">
        <v>121</v>
      </c>
      <c r="D23" s="7" t="s">
        <v>122</v>
      </c>
      <c r="E23" s="7" t="s">
        <v>150</v>
      </c>
      <c r="F23" s="7" t="s">
        <v>611</v>
      </c>
      <c r="G23" s="7" t="s">
        <v>180</v>
      </c>
      <c r="H23" s="7">
        <v>2029</v>
      </c>
      <c r="I23" s="7">
        <v>17</v>
      </c>
    </row>
    <row r="24" spans="1:9">
      <c r="A24" s="7" t="s">
        <v>103</v>
      </c>
      <c r="B24" s="7" t="s">
        <v>104</v>
      </c>
      <c r="C24" s="7" t="s">
        <v>121</v>
      </c>
      <c r="D24" s="7" t="s">
        <v>122</v>
      </c>
      <c r="E24" s="7" t="s">
        <v>150</v>
      </c>
      <c r="F24" s="7" t="s">
        <v>611</v>
      </c>
      <c r="G24" s="7" t="s">
        <v>180</v>
      </c>
      <c r="H24" s="7">
        <v>2030</v>
      </c>
      <c r="I24" s="7">
        <v>19</v>
      </c>
    </row>
    <row r="25" spans="1:9">
      <c r="A25" s="7" t="s">
        <v>103</v>
      </c>
      <c r="B25" s="7" t="s">
        <v>104</v>
      </c>
      <c r="C25" s="7" t="s">
        <v>121</v>
      </c>
      <c r="D25" s="7" t="s">
        <v>122</v>
      </c>
      <c r="E25" s="7" t="s">
        <v>150</v>
      </c>
      <c r="F25" s="7" t="s">
        <v>611</v>
      </c>
      <c r="G25" s="7" t="s">
        <v>180</v>
      </c>
      <c r="H25" s="7">
        <v>2040</v>
      </c>
      <c r="I25" s="7">
        <v>24</v>
      </c>
    </row>
    <row r="26" spans="1:9">
      <c r="A26" s="7" t="s">
        <v>103</v>
      </c>
      <c r="B26" s="7" t="s">
        <v>104</v>
      </c>
      <c r="C26" s="7" t="s">
        <v>121</v>
      </c>
      <c r="D26" s="7" t="s">
        <v>122</v>
      </c>
      <c r="E26" s="7" t="s">
        <v>150</v>
      </c>
      <c r="F26" s="7" t="s">
        <v>611</v>
      </c>
      <c r="G26" s="7" t="s">
        <v>180</v>
      </c>
      <c r="H26" s="7">
        <v>2050</v>
      </c>
      <c r="I26" s="7">
        <v>27</v>
      </c>
    </row>
    <row r="27" spans="1:9">
      <c r="A27" s="7" t="s">
        <v>103</v>
      </c>
      <c r="B27" s="7" t="s">
        <v>104</v>
      </c>
      <c r="C27" s="7" t="s">
        <v>133</v>
      </c>
      <c r="D27" s="7" t="s">
        <v>134</v>
      </c>
      <c r="E27" s="7" t="s">
        <v>110</v>
      </c>
      <c r="F27" s="7" t="s">
        <v>140</v>
      </c>
      <c r="G27" s="7" t="s">
        <v>129</v>
      </c>
      <c r="H27" s="7">
        <v>2023</v>
      </c>
      <c r="I27" s="7">
        <v>3.8849999999999998</v>
      </c>
    </row>
    <row r="28" spans="1:9">
      <c r="A28" s="7" t="s">
        <v>103</v>
      </c>
      <c r="B28" s="7" t="s">
        <v>104</v>
      </c>
      <c r="C28" s="7" t="s">
        <v>133</v>
      </c>
      <c r="D28" s="7" t="s">
        <v>134</v>
      </c>
      <c r="E28" s="7" t="s">
        <v>110</v>
      </c>
      <c r="F28" s="7" t="s">
        <v>140</v>
      </c>
      <c r="G28" s="7" t="s">
        <v>129</v>
      </c>
      <c r="H28" s="7">
        <v>2030</v>
      </c>
      <c r="I28" s="7">
        <v>7.5</v>
      </c>
    </row>
    <row r="29" spans="1:9">
      <c r="A29" s="7" t="s">
        <v>103</v>
      </c>
      <c r="B29" s="7" t="s">
        <v>104</v>
      </c>
      <c r="C29" s="7" t="s">
        <v>133</v>
      </c>
      <c r="D29" s="7" t="s">
        <v>134</v>
      </c>
      <c r="E29" s="7" t="s">
        <v>610</v>
      </c>
      <c r="F29" s="7" t="s">
        <v>611</v>
      </c>
      <c r="G29" s="7" t="s">
        <v>180</v>
      </c>
      <c r="H29" s="7">
        <v>2021</v>
      </c>
      <c r="I29" s="7">
        <v>31</v>
      </c>
    </row>
    <row r="30" spans="1:9">
      <c r="A30" s="7" t="s">
        <v>103</v>
      </c>
      <c r="B30" s="7" t="s">
        <v>104</v>
      </c>
      <c r="C30" s="7" t="s">
        <v>133</v>
      </c>
      <c r="D30" s="7" t="s">
        <v>134</v>
      </c>
      <c r="E30" s="7" t="s">
        <v>610</v>
      </c>
      <c r="F30" s="7" t="s">
        <v>611</v>
      </c>
      <c r="G30" s="7" t="s">
        <v>180</v>
      </c>
      <c r="H30" s="7">
        <v>2022</v>
      </c>
      <c r="I30" s="7">
        <v>34</v>
      </c>
    </row>
    <row r="31" spans="1:9">
      <c r="A31" s="7" t="s">
        <v>103</v>
      </c>
      <c r="B31" s="7" t="s">
        <v>104</v>
      </c>
      <c r="C31" s="7" t="s">
        <v>133</v>
      </c>
      <c r="D31" s="7" t="s">
        <v>134</v>
      </c>
      <c r="E31" s="7" t="s">
        <v>610</v>
      </c>
      <c r="F31" s="7" t="s">
        <v>611</v>
      </c>
      <c r="G31" s="7" t="s">
        <v>180</v>
      </c>
      <c r="H31" s="7">
        <v>2023</v>
      </c>
      <c r="I31" s="7">
        <v>37</v>
      </c>
    </row>
    <row r="32" spans="1:9">
      <c r="A32" s="7" t="s">
        <v>103</v>
      </c>
      <c r="B32" s="7" t="s">
        <v>104</v>
      </c>
      <c r="C32" s="7" t="s">
        <v>133</v>
      </c>
      <c r="D32" s="7" t="s">
        <v>134</v>
      </c>
      <c r="E32" s="7" t="s">
        <v>610</v>
      </c>
      <c r="F32" s="7" t="s">
        <v>611</v>
      </c>
      <c r="G32" s="7" t="s">
        <v>180</v>
      </c>
      <c r="H32" s="7">
        <v>2024</v>
      </c>
      <c r="I32" s="7">
        <v>40</v>
      </c>
    </row>
    <row r="33" spans="1:9">
      <c r="A33" s="7" t="s">
        <v>103</v>
      </c>
      <c r="B33" s="7" t="s">
        <v>104</v>
      </c>
      <c r="C33" s="7" t="s">
        <v>133</v>
      </c>
      <c r="D33" s="7" t="s">
        <v>134</v>
      </c>
      <c r="E33" s="7" t="s">
        <v>610</v>
      </c>
      <c r="F33" s="7" t="s">
        <v>611</v>
      </c>
      <c r="G33" s="7" t="s">
        <v>180</v>
      </c>
      <c r="H33" s="7">
        <v>2025</v>
      </c>
      <c r="I33" s="7">
        <v>43</v>
      </c>
    </row>
    <row r="34" spans="1:9">
      <c r="A34" s="7" t="s">
        <v>103</v>
      </c>
      <c r="B34" s="7" t="s">
        <v>104</v>
      </c>
      <c r="C34" s="7" t="s">
        <v>133</v>
      </c>
      <c r="D34" s="7" t="s">
        <v>134</v>
      </c>
      <c r="E34" s="7" t="s">
        <v>610</v>
      </c>
      <c r="F34" s="7" t="s">
        <v>611</v>
      </c>
      <c r="G34" s="7" t="s">
        <v>180</v>
      </c>
      <c r="H34" s="7">
        <v>2026</v>
      </c>
      <c r="I34" s="7">
        <v>46</v>
      </c>
    </row>
    <row r="35" spans="1:9">
      <c r="A35" s="7" t="s">
        <v>103</v>
      </c>
      <c r="B35" s="7" t="s">
        <v>104</v>
      </c>
      <c r="C35" s="7" t="s">
        <v>133</v>
      </c>
      <c r="D35" s="7" t="s">
        <v>134</v>
      </c>
      <c r="E35" s="7" t="s">
        <v>610</v>
      </c>
      <c r="F35" s="7" t="s">
        <v>611</v>
      </c>
      <c r="G35" s="7" t="s">
        <v>180</v>
      </c>
      <c r="H35" s="7">
        <v>2027</v>
      </c>
      <c r="I35" s="7">
        <v>50</v>
      </c>
    </row>
    <row r="36" spans="1:9">
      <c r="A36" s="7" t="s">
        <v>103</v>
      </c>
      <c r="B36" s="7" t="s">
        <v>104</v>
      </c>
      <c r="C36" s="7" t="s">
        <v>133</v>
      </c>
      <c r="D36" s="7" t="s">
        <v>134</v>
      </c>
      <c r="E36" s="7" t="s">
        <v>610</v>
      </c>
      <c r="F36" s="7" t="s">
        <v>611</v>
      </c>
      <c r="G36" s="7" t="s">
        <v>180</v>
      </c>
      <c r="H36" s="7">
        <v>2028</v>
      </c>
      <c r="I36" s="7">
        <v>53</v>
      </c>
    </row>
    <row r="37" spans="1:9">
      <c r="A37" s="7" t="s">
        <v>103</v>
      </c>
      <c r="B37" s="7" t="s">
        <v>104</v>
      </c>
      <c r="C37" s="7" t="s">
        <v>133</v>
      </c>
      <c r="D37" s="7" t="s">
        <v>134</v>
      </c>
      <c r="E37" s="7" t="s">
        <v>610</v>
      </c>
      <c r="F37" s="7" t="s">
        <v>611</v>
      </c>
      <c r="G37" s="7" t="s">
        <v>180</v>
      </c>
      <c r="H37" s="7">
        <v>2029</v>
      </c>
      <c r="I37" s="7">
        <v>57</v>
      </c>
    </row>
    <row r="38" spans="1:9">
      <c r="A38" s="7" t="s">
        <v>103</v>
      </c>
      <c r="B38" s="7" t="s">
        <v>104</v>
      </c>
      <c r="C38" s="7" t="s">
        <v>133</v>
      </c>
      <c r="D38" s="7" t="s">
        <v>134</v>
      </c>
      <c r="E38" s="7" t="s">
        <v>610</v>
      </c>
      <c r="F38" s="7" t="s">
        <v>611</v>
      </c>
      <c r="G38" s="7" t="s">
        <v>180</v>
      </c>
      <c r="H38" s="7">
        <v>2030</v>
      </c>
      <c r="I38" s="7">
        <v>60</v>
      </c>
    </row>
    <row r="39" spans="1:9">
      <c r="A39" s="7" t="s">
        <v>103</v>
      </c>
      <c r="B39" s="7" t="s">
        <v>104</v>
      </c>
      <c r="C39" s="7" t="s">
        <v>133</v>
      </c>
      <c r="D39" s="7" t="s">
        <v>134</v>
      </c>
      <c r="E39" s="7" t="s">
        <v>150</v>
      </c>
      <c r="F39" s="7" t="s">
        <v>611</v>
      </c>
      <c r="G39" s="7" t="s">
        <v>180</v>
      </c>
      <c r="H39" s="7">
        <v>2020</v>
      </c>
      <c r="I39" s="7">
        <v>7</v>
      </c>
    </row>
    <row r="40" spans="1:9">
      <c r="A40" s="7" t="s">
        <v>103</v>
      </c>
      <c r="B40" s="7" t="s">
        <v>104</v>
      </c>
      <c r="C40" s="7" t="s">
        <v>133</v>
      </c>
      <c r="D40" s="7" t="s">
        <v>134</v>
      </c>
      <c r="E40" s="7" t="s">
        <v>150</v>
      </c>
      <c r="F40" s="7" t="s">
        <v>611</v>
      </c>
      <c r="G40" s="7" t="s">
        <v>180</v>
      </c>
      <c r="H40" s="7">
        <v>2021</v>
      </c>
      <c r="I40" s="7">
        <v>7</v>
      </c>
    </row>
    <row r="41" spans="1:9">
      <c r="A41" s="7" t="s">
        <v>103</v>
      </c>
      <c r="B41" s="7" t="s">
        <v>104</v>
      </c>
      <c r="C41" s="7" t="s">
        <v>133</v>
      </c>
      <c r="D41" s="7" t="s">
        <v>134</v>
      </c>
      <c r="E41" s="7" t="s">
        <v>150</v>
      </c>
      <c r="F41" s="7" t="s">
        <v>611</v>
      </c>
      <c r="G41" s="7" t="s">
        <v>180</v>
      </c>
      <c r="H41" s="7">
        <v>2022</v>
      </c>
      <c r="I41" s="7">
        <v>7</v>
      </c>
    </row>
    <row r="42" spans="1:9">
      <c r="A42" s="7" t="s">
        <v>103</v>
      </c>
      <c r="B42" s="7" t="s">
        <v>104</v>
      </c>
      <c r="C42" s="7" t="s">
        <v>133</v>
      </c>
      <c r="D42" s="7" t="s">
        <v>134</v>
      </c>
      <c r="E42" s="7" t="s">
        <v>150</v>
      </c>
      <c r="F42" s="7" t="s">
        <v>611</v>
      </c>
      <c r="G42" s="7" t="s">
        <v>180</v>
      </c>
      <c r="H42" s="7">
        <v>2023</v>
      </c>
      <c r="I42" s="7">
        <v>9</v>
      </c>
    </row>
    <row r="43" spans="1:9">
      <c r="A43" s="7" t="s">
        <v>103</v>
      </c>
      <c r="B43" s="7" t="s">
        <v>104</v>
      </c>
      <c r="C43" s="7" t="s">
        <v>133</v>
      </c>
      <c r="D43" s="7" t="s">
        <v>134</v>
      </c>
      <c r="E43" s="7" t="s">
        <v>150</v>
      </c>
      <c r="F43" s="7" t="s">
        <v>611</v>
      </c>
      <c r="G43" s="7" t="s">
        <v>180</v>
      </c>
      <c r="H43" s="7">
        <v>2024</v>
      </c>
      <c r="I43" s="7">
        <v>11</v>
      </c>
    </row>
    <row r="44" spans="1:9">
      <c r="A44" s="7" t="s">
        <v>103</v>
      </c>
      <c r="B44" s="7" t="s">
        <v>104</v>
      </c>
      <c r="C44" s="7" t="s">
        <v>133</v>
      </c>
      <c r="D44" s="7" t="s">
        <v>134</v>
      </c>
      <c r="E44" s="7" t="s">
        <v>150</v>
      </c>
      <c r="F44" s="7" t="s">
        <v>611</v>
      </c>
      <c r="G44" s="7" t="s">
        <v>180</v>
      </c>
      <c r="H44" s="7">
        <v>2025</v>
      </c>
      <c r="I44" s="7">
        <v>12</v>
      </c>
    </row>
    <row r="45" spans="1:9">
      <c r="A45" s="7" t="s">
        <v>103</v>
      </c>
      <c r="B45" s="7" t="s">
        <v>104</v>
      </c>
      <c r="C45" s="7" t="s">
        <v>133</v>
      </c>
      <c r="D45" s="7" t="s">
        <v>134</v>
      </c>
      <c r="E45" s="7" t="s">
        <v>150</v>
      </c>
      <c r="F45" s="7" t="s">
        <v>611</v>
      </c>
      <c r="G45" s="7" t="s">
        <v>180</v>
      </c>
      <c r="H45" s="7">
        <v>2026</v>
      </c>
      <c r="I45" s="7">
        <v>13</v>
      </c>
    </row>
    <row r="46" spans="1:9">
      <c r="A46" s="7" t="s">
        <v>103</v>
      </c>
      <c r="B46" s="7" t="s">
        <v>104</v>
      </c>
      <c r="C46" s="7" t="s">
        <v>133</v>
      </c>
      <c r="D46" s="7" t="s">
        <v>134</v>
      </c>
      <c r="E46" s="7" t="s">
        <v>150</v>
      </c>
      <c r="F46" s="7" t="s">
        <v>611</v>
      </c>
      <c r="G46" s="7" t="s">
        <v>180</v>
      </c>
      <c r="H46" s="7">
        <v>2027</v>
      </c>
      <c r="I46" s="7">
        <v>14</v>
      </c>
    </row>
    <row r="47" spans="1:9">
      <c r="A47" s="7" t="s">
        <v>103</v>
      </c>
      <c r="B47" s="7" t="s">
        <v>104</v>
      </c>
      <c r="C47" s="7" t="s">
        <v>133</v>
      </c>
      <c r="D47" s="7" t="s">
        <v>134</v>
      </c>
      <c r="E47" s="7" t="s">
        <v>150</v>
      </c>
      <c r="F47" s="7" t="s">
        <v>611</v>
      </c>
      <c r="G47" s="7" t="s">
        <v>180</v>
      </c>
      <c r="H47" s="7">
        <v>2028</v>
      </c>
      <c r="I47" s="7">
        <v>16</v>
      </c>
    </row>
    <row r="48" spans="1:9">
      <c r="A48" s="7" t="s">
        <v>103</v>
      </c>
      <c r="B48" s="7" t="s">
        <v>104</v>
      </c>
      <c r="C48" s="7" t="s">
        <v>133</v>
      </c>
      <c r="D48" s="7" t="s">
        <v>134</v>
      </c>
      <c r="E48" s="7" t="s">
        <v>150</v>
      </c>
      <c r="F48" s="7" t="s">
        <v>611</v>
      </c>
      <c r="G48" s="7" t="s">
        <v>180</v>
      </c>
      <c r="H48" s="7">
        <v>2029</v>
      </c>
      <c r="I48" s="7">
        <v>17</v>
      </c>
    </row>
    <row r="49" spans="1:9">
      <c r="A49" s="7" t="s">
        <v>103</v>
      </c>
      <c r="B49" s="7" t="s">
        <v>104</v>
      </c>
      <c r="C49" s="7" t="s">
        <v>133</v>
      </c>
      <c r="D49" s="7" t="s">
        <v>134</v>
      </c>
      <c r="E49" s="7" t="s">
        <v>150</v>
      </c>
      <c r="F49" s="7" t="s">
        <v>611</v>
      </c>
      <c r="G49" s="7" t="s">
        <v>180</v>
      </c>
      <c r="H49" s="7">
        <v>2030</v>
      </c>
      <c r="I49" s="7">
        <v>19</v>
      </c>
    </row>
    <row r="50" spans="1:9">
      <c r="A50" s="7" t="s">
        <v>103</v>
      </c>
      <c r="B50" s="7" t="s">
        <v>104</v>
      </c>
      <c r="C50" s="7" t="s">
        <v>133</v>
      </c>
      <c r="D50" s="7" t="s">
        <v>134</v>
      </c>
      <c r="E50" s="7" t="s">
        <v>150</v>
      </c>
      <c r="F50" s="7" t="s">
        <v>611</v>
      </c>
      <c r="G50" s="7" t="s">
        <v>180</v>
      </c>
      <c r="H50" s="7">
        <v>2040</v>
      </c>
      <c r="I50" s="7">
        <v>24</v>
      </c>
    </row>
    <row r="51" spans="1:9">
      <c r="A51" s="7" t="s">
        <v>103</v>
      </c>
      <c r="B51" s="7" t="s">
        <v>104</v>
      </c>
      <c r="C51" s="7" t="s">
        <v>133</v>
      </c>
      <c r="D51" s="7" t="s">
        <v>134</v>
      </c>
      <c r="E51" s="7" t="s">
        <v>150</v>
      </c>
      <c r="F51" s="7" t="s">
        <v>611</v>
      </c>
      <c r="G51" s="7" t="s">
        <v>180</v>
      </c>
      <c r="H51" s="7">
        <v>2050</v>
      </c>
      <c r="I51" s="7">
        <v>27</v>
      </c>
    </row>
    <row r="52" spans="1:9">
      <c r="A52" s="7" t="s">
        <v>103</v>
      </c>
      <c r="B52" s="7" t="s">
        <v>104</v>
      </c>
      <c r="C52" s="7" t="s">
        <v>172</v>
      </c>
      <c r="D52" s="7" t="s">
        <v>173</v>
      </c>
      <c r="E52" s="7" t="s">
        <v>110</v>
      </c>
      <c r="F52" s="7" t="s">
        <v>140</v>
      </c>
      <c r="G52" s="7" t="s">
        <v>129</v>
      </c>
      <c r="H52" s="7">
        <v>2023</v>
      </c>
      <c r="I52" s="7">
        <v>6.3959999999999999</v>
      </c>
    </row>
    <row r="53" spans="1:9">
      <c r="A53" s="7" t="s">
        <v>103</v>
      </c>
      <c r="B53" s="7" t="s">
        <v>104</v>
      </c>
      <c r="C53" s="7" t="s">
        <v>172</v>
      </c>
      <c r="D53" s="7" t="s">
        <v>173</v>
      </c>
      <c r="E53" s="7" t="s">
        <v>610</v>
      </c>
      <c r="F53" s="7" t="s">
        <v>611</v>
      </c>
      <c r="G53" s="7" t="s">
        <v>180</v>
      </c>
      <c r="H53" s="7">
        <v>2021</v>
      </c>
      <c r="I53" s="7">
        <v>13</v>
      </c>
    </row>
    <row r="54" spans="1:9">
      <c r="A54" s="7" t="s">
        <v>103</v>
      </c>
      <c r="B54" s="7" t="s">
        <v>104</v>
      </c>
      <c r="C54" s="7" t="s">
        <v>172</v>
      </c>
      <c r="D54" s="7" t="s">
        <v>173</v>
      </c>
      <c r="E54" s="7" t="s">
        <v>610</v>
      </c>
      <c r="F54" s="7" t="s">
        <v>611</v>
      </c>
      <c r="G54" s="7" t="s">
        <v>180</v>
      </c>
      <c r="H54" s="7">
        <v>2022</v>
      </c>
      <c r="I54" s="7">
        <v>16</v>
      </c>
    </row>
    <row r="55" spans="1:9">
      <c r="A55" s="7" t="s">
        <v>103</v>
      </c>
      <c r="B55" s="7" t="s">
        <v>104</v>
      </c>
      <c r="C55" s="7" t="s">
        <v>172</v>
      </c>
      <c r="D55" s="7" t="s">
        <v>173</v>
      </c>
      <c r="E55" s="7" t="s">
        <v>610</v>
      </c>
      <c r="F55" s="7" t="s">
        <v>611</v>
      </c>
      <c r="G55" s="7" t="s">
        <v>180</v>
      </c>
      <c r="H55" s="7">
        <v>2023</v>
      </c>
      <c r="I55" s="7">
        <v>20</v>
      </c>
    </row>
    <row r="56" spans="1:9">
      <c r="A56" s="7" t="s">
        <v>103</v>
      </c>
      <c r="B56" s="7" t="s">
        <v>104</v>
      </c>
      <c r="C56" s="7" t="s">
        <v>172</v>
      </c>
      <c r="D56" s="7" t="s">
        <v>173</v>
      </c>
      <c r="E56" s="7" t="s">
        <v>610</v>
      </c>
      <c r="F56" s="7" t="s">
        <v>611</v>
      </c>
      <c r="G56" s="7" t="s">
        <v>180</v>
      </c>
      <c r="H56" s="7">
        <v>2024</v>
      </c>
      <c r="I56" s="7">
        <v>23</v>
      </c>
    </row>
    <row r="57" spans="1:9">
      <c r="A57" s="7" t="s">
        <v>103</v>
      </c>
      <c r="B57" s="7" t="s">
        <v>104</v>
      </c>
      <c r="C57" s="7" t="s">
        <v>172</v>
      </c>
      <c r="D57" s="7" t="s">
        <v>173</v>
      </c>
      <c r="E57" s="7" t="s">
        <v>610</v>
      </c>
      <c r="F57" s="7" t="s">
        <v>611</v>
      </c>
      <c r="G57" s="7" t="s">
        <v>180</v>
      </c>
      <c r="H57" s="7">
        <v>2025</v>
      </c>
      <c r="I57" s="7">
        <v>26</v>
      </c>
    </row>
    <row r="58" spans="1:9">
      <c r="A58" s="7" t="s">
        <v>103</v>
      </c>
      <c r="B58" s="7" t="s">
        <v>104</v>
      </c>
      <c r="C58" s="7" t="s">
        <v>172</v>
      </c>
      <c r="D58" s="7" t="s">
        <v>173</v>
      </c>
      <c r="E58" s="7" t="s">
        <v>610</v>
      </c>
      <c r="F58" s="7" t="s">
        <v>611</v>
      </c>
      <c r="G58" s="7" t="s">
        <v>180</v>
      </c>
      <c r="H58" s="7">
        <v>2026</v>
      </c>
      <c r="I58" s="7">
        <v>29</v>
      </c>
    </row>
    <row r="59" spans="1:9">
      <c r="A59" s="7" t="s">
        <v>103</v>
      </c>
      <c r="B59" s="7" t="s">
        <v>104</v>
      </c>
      <c r="C59" s="7" t="s">
        <v>172</v>
      </c>
      <c r="D59" s="7" t="s">
        <v>173</v>
      </c>
      <c r="E59" s="7" t="s">
        <v>610</v>
      </c>
      <c r="F59" s="7" t="s">
        <v>611</v>
      </c>
      <c r="G59" s="7" t="s">
        <v>180</v>
      </c>
      <c r="H59" s="7">
        <v>2027</v>
      </c>
      <c r="I59" s="7">
        <v>32</v>
      </c>
    </row>
    <row r="60" spans="1:9">
      <c r="A60" s="7" t="s">
        <v>103</v>
      </c>
      <c r="B60" s="7" t="s">
        <v>104</v>
      </c>
      <c r="C60" s="7" t="s">
        <v>172</v>
      </c>
      <c r="D60" s="7" t="s">
        <v>173</v>
      </c>
      <c r="E60" s="7" t="s">
        <v>610</v>
      </c>
      <c r="F60" s="7" t="s">
        <v>611</v>
      </c>
      <c r="G60" s="7" t="s">
        <v>180</v>
      </c>
      <c r="H60" s="7">
        <v>2028</v>
      </c>
      <c r="I60" s="7">
        <v>35</v>
      </c>
    </row>
    <row r="61" spans="1:9">
      <c r="A61" s="7" t="s">
        <v>103</v>
      </c>
      <c r="B61" s="7" t="s">
        <v>104</v>
      </c>
      <c r="C61" s="7" t="s">
        <v>172</v>
      </c>
      <c r="D61" s="7" t="s">
        <v>173</v>
      </c>
      <c r="E61" s="7" t="s">
        <v>610</v>
      </c>
      <c r="F61" s="7" t="s">
        <v>611</v>
      </c>
      <c r="G61" s="7" t="s">
        <v>180</v>
      </c>
      <c r="H61" s="7">
        <v>2029</v>
      </c>
      <c r="I61" s="7">
        <v>39</v>
      </c>
    </row>
    <row r="62" spans="1:9">
      <c r="A62" s="7" t="s">
        <v>103</v>
      </c>
      <c r="B62" s="7" t="s">
        <v>104</v>
      </c>
      <c r="C62" s="7" t="s">
        <v>172</v>
      </c>
      <c r="D62" s="7" t="s">
        <v>173</v>
      </c>
      <c r="E62" s="7" t="s">
        <v>610</v>
      </c>
      <c r="F62" s="7" t="s">
        <v>611</v>
      </c>
      <c r="G62" s="7" t="s">
        <v>180</v>
      </c>
      <c r="H62" s="7">
        <v>2030</v>
      </c>
      <c r="I62" s="7">
        <v>42</v>
      </c>
    </row>
    <row r="63" spans="1:9">
      <c r="A63" s="7" t="s">
        <v>103</v>
      </c>
      <c r="B63" s="7" t="s">
        <v>104</v>
      </c>
      <c r="C63" s="7" t="s">
        <v>172</v>
      </c>
      <c r="D63" s="7" t="s">
        <v>173</v>
      </c>
      <c r="E63" s="7" t="s">
        <v>150</v>
      </c>
      <c r="F63" s="7" t="s">
        <v>611</v>
      </c>
      <c r="G63" s="7" t="s">
        <v>180</v>
      </c>
      <c r="H63" s="7">
        <v>2020</v>
      </c>
      <c r="I63" s="7">
        <v>3</v>
      </c>
    </row>
    <row r="64" spans="1:9">
      <c r="A64" s="7" t="s">
        <v>103</v>
      </c>
      <c r="B64" s="7" t="s">
        <v>104</v>
      </c>
      <c r="C64" s="7" t="s">
        <v>172</v>
      </c>
      <c r="D64" s="7" t="s">
        <v>173</v>
      </c>
      <c r="E64" s="7" t="s">
        <v>150</v>
      </c>
      <c r="F64" s="7" t="s">
        <v>611</v>
      </c>
      <c r="G64" s="7" t="s">
        <v>180</v>
      </c>
      <c r="H64" s="7">
        <v>2021</v>
      </c>
      <c r="I64" s="7">
        <v>3</v>
      </c>
    </row>
    <row r="65" spans="1:9">
      <c r="A65" s="7" t="s">
        <v>103</v>
      </c>
      <c r="B65" s="7" t="s">
        <v>104</v>
      </c>
      <c r="C65" s="7" t="s">
        <v>172</v>
      </c>
      <c r="D65" s="7" t="s">
        <v>173</v>
      </c>
      <c r="E65" s="7" t="s">
        <v>150</v>
      </c>
      <c r="F65" s="7" t="s">
        <v>611</v>
      </c>
      <c r="G65" s="7" t="s">
        <v>180</v>
      </c>
      <c r="H65" s="7">
        <v>2022</v>
      </c>
      <c r="I65" s="7">
        <v>4</v>
      </c>
    </row>
    <row r="66" spans="1:9">
      <c r="A66" s="7" t="s">
        <v>103</v>
      </c>
      <c r="B66" s="7" t="s">
        <v>104</v>
      </c>
      <c r="C66" s="7" t="s">
        <v>172</v>
      </c>
      <c r="D66" s="7" t="s">
        <v>173</v>
      </c>
      <c r="E66" s="7" t="s">
        <v>150</v>
      </c>
      <c r="F66" s="7" t="s">
        <v>611</v>
      </c>
      <c r="G66" s="7" t="s">
        <v>180</v>
      </c>
      <c r="H66" s="7">
        <v>2023</v>
      </c>
      <c r="I66" s="7">
        <v>5</v>
      </c>
    </row>
    <row r="67" spans="1:9">
      <c r="A67" s="7" t="s">
        <v>103</v>
      </c>
      <c r="B67" s="7" t="s">
        <v>104</v>
      </c>
      <c r="C67" s="7" t="s">
        <v>172</v>
      </c>
      <c r="D67" s="7" t="s">
        <v>173</v>
      </c>
      <c r="E67" s="7" t="s">
        <v>150</v>
      </c>
      <c r="F67" s="7" t="s">
        <v>611</v>
      </c>
      <c r="G67" s="7" t="s">
        <v>180</v>
      </c>
      <c r="H67" s="7">
        <v>2024</v>
      </c>
      <c r="I67" s="7">
        <v>6</v>
      </c>
    </row>
    <row r="68" spans="1:9">
      <c r="A68" s="7" t="s">
        <v>103</v>
      </c>
      <c r="B68" s="7" t="s">
        <v>104</v>
      </c>
      <c r="C68" s="7" t="s">
        <v>172</v>
      </c>
      <c r="D68" s="7" t="s">
        <v>173</v>
      </c>
      <c r="E68" s="7" t="s">
        <v>150</v>
      </c>
      <c r="F68" s="7" t="s">
        <v>611</v>
      </c>
      <c r="G68" s="7" t="s">
        <v>180</v>
      </c>
      <c r="H68" s="7">
        <v>2025</v>
      </c>
      <c r="I68" s="7">
        <v>8</v>
      </c>
    </row>
    <row r="69" spans="1:9">
      <c r="A69" s="7" t="s">
        <v>103</v>
      </c>
      <c r="B69" s="7" t="s">
        <v>104</v>
      </c>
      <c r="C69" s="7" t="s">
        <v>172</v>
      </c>
      <c r="D69" s="7" t="s">
        <v>173</v>
      </c>
      <c r="E69" s="7" t="s">
        <v>150</v>
      </c>
      <c r="F69" s="7" t="s">
        <v>611</v>
      </c>
      <c r="G69" s="7" t="s">
        <v>180</v>
      </c>
      <c r="H69" s="7">
        <v>2026</v>
      </c>
      <c r="I69" s="7">
        <v>10</v>
      </c>
    </row>
    <row r="70" spans="1:9">
      <c r="A70" s="7" t="s">
        <v>103</v>
      </c>
      <c r="B70" s="7" t="s">
        <v>104</v>
      </c>
      <c r="C70" s="7" t="s">
        <v>172</v>
      </c>
      <c r="D70" s="7" t="s">
        <v>173</v>
      </c>
      <c r="E70" s="7" t="s">
        <v>150</v>
      </c>
      <c r="F70" s="7" t="s">
        <v>611</v>
      </c>
      <c r="G70" s="7" t="s">
        <v>180</v>
      </c>
      <c r="H70" s="7">
        <v>2027</v>
      </c>
      <c r="I70" s="7">
        <v>12</v>
      </c>
    </row>
    <row r="71" spans="1:9">
      <c r="A71" s="7" t="s">
        <v>103</v>
      </c>
      <c r="B71" s="7" t="s">
        <v>104</v>
      </c>
      <c r="C71" s="7" t="s">
        <v>172</v>
      </c>
      <c r="D71" s="7" t="s">
        <v>173</v>
      </c>
      <c r="E71" s="7" t="s">
        <v>150</v>
      </c>
      <c r="F71" s="7" t="s">
        <v>611</v>
      </c>
      <c r="G71" s="7" t="s">
        <v>180</v>
      </c>
      <c r="H71" s="7">
        <v>2028</v>
      </c>
      <c r="I71" s="7">
        <v>15</v>
      </c>
    </row>
    <row r="72" spans="1:9">
      <c r="A72" s="7" t="s">
        <v>103</v>
      </c>
      <c r="B72" s="7" t="s">
        <v>104</v>
      </c>
      <c r="C72" s="7" t="s">
        <v>172</v>
      </c>
      <c r="D72" s="7" t="s">
        <v>173</v>
      </c>
      <c r="E72" s="7" t="s">
        <v>150</v>
      </c>
      <c r="F72" s="7" t="s">
        <v>611</v>
      </c>
      <c r="G72" s="7" t="s">
        <v>180</v>
      </c>
      <c r="H72" s="7">
        <v>2029</v>
      </c>
      <c r="I72" s="7">
        <v>17</v>
      </c>
    </row>
    <row r="73" spans="1:9">
      <c r="A73" s="7" t="s">
        <v>103</v>
      </c>
      <c r="B73" s="7" t="s">
        <v>104</v>
      </c>
      <c r="C73" s="7" t="s">
        <v>172</v>
      </c>
      <c r="D73" s="7" t="s">
        <v>173</v>
      </c>
      <c r="E73" s="7" t="s">
        <v>150</v>
      </c>
      <c r="F73" s="7" t="s">
        <v>611</v>
      </c>
      <c r="G73" s="7" t="s">
        <v>180</v>
      </c>
      <c r="H73" s="7">
        <v>2030</v>
      </c>
      <c r="I73" s="7">
        <v>19</v>
      </c>
    </row>
    <row r="74" spans="1:9">
      <c r="A74" s="7" t="s">
        <v>103</v>
      </c>
      <c r="B74" s="7" t="s">
        <v>104</v>
      </c>
      <c r="C74" s="7" t="s">
        <v>172</v>
      </c>
      <c r="D74" s="7" t="s">
        <v>173</v>
      </c>
      <c r="E74" s="7" t="s">
        <v>150</v>
      </c>
      <c r="F74" s="7" t="s">
        <v>611</v>
      </c>
      <c r="G74" s="7" t="s">
        <v>180</v>
      </c>
      <c r="H74" s="7">
        <v>2040</v>
      </c>
      <c r="I74" s="7">
        <v>30</v>
      </c>
    </row>
    <row r="75" spans="1:9">
      <c r="A75" s="7" t="s">
        <v>103</v>
      </c>
      <c r="B75" s="7" t="s">
        <v>104</v>
      </c>
      <c r="C75" s="7" t="s">
        <v>172</v>
      </c>
      <c r="D75" s="7" t="s">
        <v>173</v>
      </c>
      <c r="E75" s="7" t="s">
        <v>150</v>
      </c>
      <c r="F75" s="7" t="s">
        <v>611</v>
      </c>
      <c r="G75" s="7" t="s">
        <v>180</v>
      </c>
      <c r="H75" s="7">
        <v>2050</v>
      </c>
      <c r="I75" s="7">
        <v>35</v>
      </c>
    </row>
    <row r="76" spans="1:9">
      <c r="A76" s="7" t="s">
        <v>103</v>
      </c>
      <c r="B76" s="7" t="s">
        <v>104</v>
      </c>
      <c r="C76" s="7" t="s">
        <v>196</v>
      </c>
      <c r="D76" s="7" t="s">
        <v>197</v>
      </c>
      <c r="E76" s="7" t="s">
        <v>110</v>
      </c>
      <c r="F76" s="7" t="s">
        <v>140</v>
      </c>
      <c r="G76" s="7" t="s">
        <v>129</v>
      </c>
      <c r="H76" s="7">
        <v>2023</v>
      </c>
      <c r="I76" s="7">
        <v>6.3959999999999999</v>
      </c>
    </row>
    <row r="77" spans="1:9">
      <c r="A77" s="7" t="s">
        <v>103</v>
      </c>
      <c r="B77" s="7" t="s">
        <v>104</v>
      </c>
      <c r="C77" s="7" t="s">
        <v>196</v>
      </c>
      <c r="D77" s="7" t="s">
        <v>197</v>
      </c>
      <c r="E77" s="7" t="s">
        <v>610</v>
      </c>
      <c r="F77" s="7" t="s">
        <v>611</v>
      </c>
      <c r="G77" s="7" t="s">
        <v>180</v>
      </c>
      <c r="H77" s="7">
        <v>2021</v>
      </c>
      <c r="I77" s="7">
        <v>13</v>
      </c>
    </row>
    <row r="78" spans="1:9">
      <c r="A78" s="7" t="s">
        <v>103</v>
      </c>
      <c r="B78" s="7" t="s">
        <v>104</v>
      </c>
      <c r="C78" s="7" t="s">
        <v>196</v>
      </c>
      <c r="D78" s="7" t="s">
        <v>197</v>
      </c>
      <c r="E78" s="7" t="s">
        <v>610</v>
      </c>
      <c r="F78" s="7" t="s">
        <v>611</v>
      </c>
      <c r="G78" s="7" t="s">
        <v>180</v>
      </c>
      <c r="H78" s="7">
        <v>2022</v>
      </c>
      <c r="I78" s="7">
        <v>16</v>
      </c>
    </row>
    <row r="79" spans="1:9">
      <c r="A79" s="7" t="s">
        <v>103</v>
      </c>
      <c r="B79" s="7" t="s">
        <v>104</v>
      </c>
      <c r="C79" s="7" t="s">
        <v>196</v>
      </c>
      <c r="D79" s="7" t="s">
        <v>197</v>
      </c>
      <c r="E79" s="7" t="s">
        <v>610</v>
      </c>
      <c r="F79" s="7" t="s">
        <v>611</v>
      </c>
      <c r="G79" s="7" t="s">
        <v>180</v>
      </c>
      <c r="H79" s="7">
        <v>2023</v>
      </c>
      <c r="I79" s="7">
        <v>20</v>
      </c>
    </row>
    <row r="80" spans="1:9">
      <c r="A80" s="7" t="s">
        <v>103</v>
      </c>
      <c r="B80" s="7" t="s">
        <v>104</v>
      </c>
      <c r="C80" s="7" t="s">
        <v>196</v>
      </c>
      <c r="D80" s="7" t="s">
        <v>197</v>
      </c>
      <c r="E80" s="7" t="s">
        <v>610</v>
      </c>
      <c r="F80" s="7" t="s">
        <v>611</v>
      </c>
      <c r="G80" s="7" t="s">
        <v>180</v>
      </c>
      <c r="H80" s="7">
        <v>2024</v>
      </c>
      <c r="I80" s="7">
        <v>23</v>
      </c>
    </row>
    <row r="81" spans="1:9">
      <c r="A81" s="7" t="s">
        <v>103</v>
      </c>
      <c r="B81" s="7" t="s">
        <v>104</v>
      </c>
      <c r="C81" s="7" t="s">
        <v>196</v>
      </c>
      <c r="D81" s="7" t="s">
        <v>197</v>
      </c>
      <c r="E81" s="7" t="s">
        <v>610</v>
      </c>
      <c r="F81" s="7" t="s">
        <v>611</v>
      </c>
      <c r="G81" s="7" t="s">
        <v>180</v>
      </c>
      <c r="H81" s="7">
        <v>2025</v>
      </c>
      <c r="I81" s="7">
        <v>26</v>
      </c>
    </row>
    <row r="82" spans="1:9">
      <c r="A82" s="7" t="s">
        <v>103</v>
      </c>
      <c r="B82" s="7" t="s">
        <v>104</v>
      </c>
      <c r="C82" s="7" t="s">
        <v>196</v>
      </c>
      <c r="D82" s="7" t="s">
        <v>197</v>
      </c>
      <c r="E82" s="7" t="s">
        <v>610</v>
      </c>
      <c r="F82" s="7" t="s">
        <v>611</v>
      </c>
      <c r="G82" s="7" t="s">
        <v>180</v>
      </c>
      <c r="H82" s="7">
        <v>2026</v>
      </c>
      <c r="I82" s="7">
        <v>29</v>
      </c>
    </row>
    <row r="83" spans="1:9">
      <c r="A83" s="7" t="s">
        <v>103</v>
      </c>
      <c r="B83" s="7" t="s">
        <v>104</v>
      </c>
      <c r="C83" s="7" t="s">
        <v>196</v>
      </c>
      <c r="D83" s="7" t="s">
        <v>197</v>
      </c>
      <c r="E83" s="7" t="s">
        <v>610</v>
      </c>
      <c r="F83" s="7" t="s">
        <v>611</v>
      </c>
      <c r="G83" s="7" t="s">
        <v>180</v>
      </c>
      <c r="H83" s="7">
        <v>2027</v>
      </c>
      <c r="I83" s="7">
        <v>32</v>
      </c>
    </row>
    <row r="84" spans="1:9">
      <c r="A84" s="7" t="s">
        <v>103</v>
      </c>
      <c r="B84" s="7" t="s">
        <v>104</v>
      </c>
      <c r="C84" s="7" t="s">
        <v>196</v>
      </c>
      <c r="D84" s="7" t="s">
        <v>197</v>
      </c>
      <c r="E84" s="7" t="s">
        <v>610</v>
      </c>
      <c r="F84" s="7" t="s">
        <v>611</v>
      </c>
      <c r="G84" s="7" t="s">
        <v>180</v>
      </c>
      <c r="H84" s="7">
        <v>2028</v>
      </c>
      <c r="I84" s="7">
        <v>35</v>
      </c>
    </row>
    <row r="85" spans="1:9">
      <c r="A85" s="7" t="s">
        <v>103</v>
      </c>
      <c r="B85" s="7" t="s">
        <v>104</v>
      </c>
      <c r="C85" s="7" t="s">
        <v>196</v>
      </c>
      <c r="D85" s="7" t="s">
        <v>197</v>
      </c>
      <c r="E85" s="7" t="s">
        <v>610</v>
      </c>
      <c r="F85" s="7" t="s">
        <v>611</v>
      </c>
      <c r="G85" s="7" t="s">
        <v>180</v>
      </c>
      <c r="H85" s="7">
        <v>2029</v>
      </c>
      <c r="I85" s="7">
        <v>39</v>
      </c>
    </row>
    <row r="86" spans="1:9">
      <c r="A86" s="7" t="s">
        <v>103</v>
      </c>
      <c r="B86" s="7" t="s">
        <v>104</v>
      </c>
      <c r="C86" s="7" t="s">
        <v>196</v>
      </c>
      <c r="D86" s="7" t="s">
        <v>197</v>
      </c>
      <c r="E86" s="7" t="s">
        <v>610</v>
      </c>
      <c r="F86" s="7" t="s">
        <v>611</v>
      </c>
      <c r="G86" s="7" t="s">
        <v>180</v>
      </c>
      <c r="H86" s="7">
        <v>2030</v>
      </c>
      <c r="I86" s="7">
        <v>42</v>
      </c>
    </row>
    <row r="87" spans="1:9">
      <c r="A87" s="7" t="s">
        <v>103</v>
      </c>
      <c r="B87" s="7" t="s">
        <v>104</v>
      </c>
      <c r="C87" s="7" t="s">
        <v>196</v>
      </c>
      <c r="D87" s="7" t="s">
        <v>197</v>
      </c>
      <c r="E87" s="7" t="s">
        <v>150</v>
      </c>
      <c r="F87" s="7" t="s">
        <v>611</v>
      </c>
      <c r="G87" s="7" t="s">
        <v>180</v>
      </c>
      <c r="H87" s="7">
        <v>2020</v>
      </c>
      <c r="I87" s="7">
        <v>3</v>
      </c>
    </row>
    <row r="88" spans="1:9">
      <c r="A88" s="7" t="s">
        <v>103</v>
      </c>
      <c r="B88" s="7" t="s">
        <v>104</v>
      </c>
      <c r="C88" s="7" t="s">
        <v>196</v>
      </c>
      <c r="D88" s="7" t="s">
        <v>197</v>
      </c>
      <c r="E88" s="7" t="s">
        <v>150</v>
      </c>
      <c r="F88" s="7" t="s">
        <v>611</v>
      </c>
      <c r="G88" s="7" t="s">
        <v>180</v>
      </c>
      <c r="H88" s="7">
        <v>2021</v>
      </c>
      <c r="I88" s="7">
        <v>3</v>
      </c>
    </row>
    <row r="89" spans="1:9">
      <c r="A89" s="7" t="s">
        <v>103</v>
      </c>
      <c r="B89" s="7" t="s">
        <v>104</v>
      </c>
      <c r="C89" s="7" t="s">
        <v>196</v>
      </c>
      <c r="D89" s="7" t="s">
        <v>197</v>
      </c>
      <c r="E89" s="7" t="s">
        <v>150</v>
      </c>
      <c r="F89" s="7" t="s">
        <v>611</v>
      </c>
      <c r="G89" s="7" t="s">
        <v>180</v>
      </c>
      <c r="H89" s="7">
        <v>2022</v>
      </c>
      <c r="I89" s="7">
        <v>4</v>
      </c>
    </row>
    <row r="90" spans="1:9">
      <c r="A90" s="7" t="s">
        <v>103</v>
      </c>
      <c r="B90" s="7" t="s">
        <v>104</v>
      </c>
      <c r="C90" s="7" t="s">
        <v>196</v>
      </c>
      <c r="D90" s="7" t="s">
        <v>197</v>
      </c>
      <c r="E90" s="7" t="s">
        <v>150</v>
      </c>
      <c r="F90" s="7" t="s">
        <v>611</v>
      </c>
      <c r="G90" s="7" t="s">
        <v>180</v>
      </c>
      <c r="H90" s="7">
        <v>2023</v>
      </c>
      <c r="I90" s="7">
        <v>5</v>
      </c>
    </row>
    <row r="91" spans="1:9">
      <c r="A91" s="7" t="s">
        <v>103</v>
      </c>
      <c r="B91" s="7" t="s">
        <v>104</v>
      </c>
      <c r="C91" s="7" t="s">
        <v>196</v>
      </c>
      <c r="D91" s="7" t="s">
        <v>197</v>
      </c>
      <c r="E91" s="7" t="s">
        <v>150</v>
      </c>
      <c r="F91" s="7" t="s">
        <v>611</v>
      </c>
      <c r="G91" s="7" t="s">
        <v>180</v>
      </c>
      <c r="H91" s="7">
        <v>2024</v>
      </c>
      <c r="I91" s="7">
        <v>6</v>
      </c>
    </row>
    <row r="92" spans="1:9">
      <c r="A92" s="7" t="s">
        <v>103</v>
      </c>
      <c r="B92" s="7" t="s">
        <v>104</v>
      </c>
      <c r="C92" s="7" t="s">
        <v>196</v>
      </c>
      <c r="D92" s="7" t="s">
        <v>197</v>
      </c>
      <c r="E92" s="7" t="s">
        <v>150</v>
      </c>
      <c r="F92" s="7" t="s">
        <v>611</v>
      </c>
      <c r="G92" s="7" t="s">
        <v>180</v>
      </c>
      <c r="H92" s="7">
        <v>2025</v>
      </c>
      <c r="I92" s="7">
        <v>8</v>
      </c>
    </row>
    <row r="93" spans="1:9">
      <c r="A93" s="7" t="s">
        <v>103</v>
      </c>
      <c r="B93" s="7" t="s">
        <v>104</v>
      </c>
      <c r="C93" s="7" t="s">
        <v>196</v>
      </c>
      <c r="D93" s="7" t="s">
        <v>197</v>
      </c>
      <c r="E93" s="7" t="s">
        <v>150</v>
      </c>
      <c r="F93" s="7" t="s">
        <v>611</v>
      </c>
      <c r="G93" s="7" t="s">
        <v>180</v>
      </c>
      <c r="H93" s="7">
        <v>2026</v>
      </c>
      <c r="I93" s="7">
        <v>10</v>
      </c>
    </row>
    <row r="94" spans="1:9">
      <c r="A94" s="7" t="s">
        <v>103</v>
      </c>
      <c r="B94" s="7" t="s">
        <v>104</v>
      </c>
      <c r="C94" s="7" t="s">
        <v>196</v>
      </c>
      <c r="D94" s="7" t="s">
        <v>197</v>
      </c>
      <c r="E94" s="7" t="s">
        <v>150</v>
      </c>
      <c r="F94" s="7" t="s">
        <v>611</v>
      </c>
      <c r="G94" s="7" t="s">
        <v>180</v>
      </c>
      <c r="H94" s="7">
        <v>2027</v>
      </c>
      <c r="I94" s="7">
        <v>12</v>
      </c>
    </row>
    <row r="95" spans="1:9">
      <c r="A95" s="7" t="s">
        <v>103</v>
      </c>
      <c r="B95" s="7" t="s">
        <v>104</v>
      </c>
      <c r="C95" s="7" t="s">
        <v>196</v>
      </c>
      <c r="D95" s="7" t="s">
        <v>197</v>
      </c>
      <c r="E95" s="7" t="s">
        <v>150</v>
      </c>
      <c r="F95" s="7" t="s">
        <v>611</v>
      </c>
      <c r="G95" s="7" t="s">
        <v>180</v>
      </c>
      <c r="H95" s="7">
        <v>2028</v>
      </c>
      <c r="I95" s="7">
        <v>15</v>
      </c>
    </row>
    <row r="96" spans="1:9">
      <c r="A96" s="7" t="s">
        <v>103</v>
      </c>
      <c r="B96" s="7" t="s">
        <v>104</v>
      </c>
      <c r="C96" s="7" t="s">
        <v>196</v>
      </c>
      <c r="D96" s="7" t="s">
        <v>197</v>
      </c>
      <c r="E96" s="7" t="s">
        <v>150</v>
      </c>
      <c r="F96" s="7" t="s">
        <v>611</v>
      </c>
      <c r="G96" s="7" t="s">
        <v>180</v>
      </c>
      <c r="H96" s="7">
        <v>2029</v>
      </c>
      <c r="I96" s="7">
        <v>17</v>
      </c>
    </row>
    <row r="97" spans="1:9">
      <c r="A97" s="7" t="s">
        <v>103</v>
      </c>
      <c r="B97" s="7" t="s">
        <v>104</v>
      </c>
      <c r="C97" s="7" t="s">
        <v>196</v>
      </c>
      <c r="D97" s="7" t="s">
        <v>197</v>
      </c>
      <c r="E97" s="7" t="s">
        <v>150</v>
      </c>
      <c r="F97" s="7" t="s">
        <v>611</v>
      </c>
      <c r="G97" s="7" t="s">
        <v>180</v>
      </c>
      <c r="H97" s="7">
        <v>2030</v>
      </c>
      <c r="I97" s="7">
        <v>19</v>
      </c>
    </row>
    <row r="98" spans="1:9">
      <c r="A98" s="7" t="s">
        <v>103</v>
      </c>
      <c r="B98" s="7" t="s">
        <v>104</v>
      </c>
      <c r="C98" s="7" t="s">
        <v>196</v>
      </c>
      <c r="D98" s="7" t="s">
        <v>197</v>
      </c>
      <c r="E98" s="7" t="s">
        <v>150</v>
      </c>
      <c r="F98" s="7" t="s">
        <v>611</v>
      </c>
      <c r="G98" s="7" t="s">
        <v>180</v>
      </c>
      <c r="H98" s="7">
        <v>2040</v>
      </c>
      <c r="I98" s="7">
        <v>30</v>
      </c>
    </row>
    <row r="99" spans="1:9">
      <c r="A99" s="7" t="s">
        <v>103</v>
      </c>
      <c r="B99" s="7" t="s">
        <v>104</v>
      </c>
      <c r="C99" s="7" t="s">
        <v>196</v>
      </c>
      <c r="D99" s="7" t="s">
        <v>197</v>
      </c>
      <c r="E99" s="7" t="s">
        <v>150</v>
      </c>
      <c r="F99" s="7" t="s">
        <v>611</v>
      </c>
      <c r="G99" s="7" t="s">
        <v>180</v>
      </c>
      <c r="H99" s="7">
        <v>2050</v>
      </c>
      <c r="I99" s="7">
        <v>35</v>
      </c>
    </row>
    <row r="100" spans="1:9">
      <c r="A100" s="7" t="s">
        <v>103</v>
      </c>
      <c r="B100" s="7" t="s">
        <v>104</v>
      </c>
      <c r="C100" s="7" t="s">
        <v>121</v>
      </c>
      <c r="D100" s="7" t="s">
        <v>122</v>
      </c>
      <c r="E100" s="7" t="s">
        <v>610</v>
      </c>
      <c r="F100" s="7" t="s">
        <v>611</v>
      </c>
      <c r="G100" s="7" t="s">
        <v>180</v>
      </c>
      <c r="H100" s="7">
        <v>2021</v>
      </c>
      <c r="I100" s="7">
        <v>31</v>
      </c>
    </row>
    <row r="101" spans="1:9">
      <c r="A101" s="7" t="s">
        <v>103</v>
      </c>
      <c r="B101" s="7" t="s">
        <v>104</v>
      </c>
      <c r="C101" s="7" t="s">
        <v>121</v>
      </c>
      <c r="D101" s="7" t="s">
        <v>122</v>
      </c>
      <c r="E101" s="7" t="s">
        <v>610</v>
      </c>
      <c r="F101" s="7" t="s">
        <v>611</v>
      </c>
      <c r="G101" s="7" t="s">
        <v>180</v>
      </c>
      <c r="H101" s="7">
        <v>2022</v>
      </c>
      <c r="I101" s="7">
        <v>34</v>
      </c>
    </row>
    <row r="102" spans="1:9">
      <c r="A102" s="7" t="s">
        <v>103</v>
      </c>
      <c r="B102" s="7" t="s">
        <v>104</v>
      </c>
      <c r="C102" s="7" t="s">
        <v>121</v>
      </c>
      <c r="D102" s="7" t="s">
        <v>122</v>
      </c>
      <c r="E102" s="7" t="s">
        <v>610</v>
      </c>
      <c r="F102" s="7" t="s">
        <v>611</v>
      </c>
      <c r="G102" s="7" t="s">
        <v>180</v>
      </c>
      <c r="H102" s="7">
        <v>2023</v>
      </c>
      <c r="I102" s="7">
        <v>37</v>
      </c>
    </row>
    <row r="103" spans="1:9">
      <c r="A103" s="7" t="s">
        <v>103</v>
      </c>
      <c r="B103" s="7" t="s">
        <v>104</v>
      </c>
      <c r="C103" s="7" t="s">
        <v>121</v>
      </c>
      <c r="D103" s="7" t="s">
        <v>122</v>
      </c>
      <c r="E103" s="7" t="s">
        <v>610</v>
      </c>
      <c r="F103" s="7" t="s">
        <v>611</v>
      </c>
      <c r="G103" s="7" t="s">
        <v>180</v>
      </c>
      <c r="H103" s="7">
        <v>2024</v>
      </c>
      <c r="I103" s="7">
        <v>40</v>
      </c>
    </row>
    <row r="104" spans="1:9">
      <c r="A104" s="7" t="s">
        <v>103</v>
      </c>
      <c r="B104" s="7" t="s">
        <v>104</v>
      </c>
      <c r="C104" s="7" t="s">
        <v>121</v>
      </c>
      <c r="D104" s="7" t="s">
        <v>122</v>
      </c>
      <c r="E104" s="7" t="s">
        <v>610</v>
      </c>
      <c r="F104" s="7" t="s">
        <v>611</v>
      </c>
      <c r="G104" s="7" t="s">
        <v>180</v>
      </c>
      <c r="H104" s="7">
        <v>2025</v>
      </c>
      <c r="I104" s="7">
        <v>43</v>
      </c>
    </row>
    <row r="105" spans="1:9">
      <c r="A105" s="7" t="s">
        <v>103</v>
      </c>
      <c r="B105" s="7" t="s">
        <v>104</v>
      </c>
      <c r="C105" s="7" t="s">
        <v>121</v>
      </c>
      <c r="D105" s="7" t="s">
        <v>122</v>
      </c>
      <c r="E105" s="7" t="s">
        <v>610</v>
      </c>
      <c r="F105" s="7" t="s">
        <v>611</v>
      </c>
      <c r="G105" s="7" t="s">
        <v>180</v>
      </c>
      <c r="H105" s="7">
        <v>2026</v>
      </c>
      <c r="I105" s="7">
        <v>46</v>
      </c>
    </row>
    <row r="106" spans="1:9">
      <c r="A106" s="7" t="s">
        <v>103</v>
      </c>
      <c r="B106" s="7" t="s">
        <v>104</v>
      </c>
      <c r="C106" s="7" t="s">
        <v>121</v>
      </c>
      <c r="D106" s="7" t="s">
        <v>122</v>
      </c>
      <c r="E106" s="7" t="s">
        <v>610</v>
      </c>
      <c r="F106" s="7" t="s">
        <v>611</v>
      </c>
      <c r="G106" s="7" t="s">
        <v>180</v>
      </c>
      <c r="H106" s="7">
        <v>2027</v>
      </c>
      <c r="I106" s="7">
        <v>50</v>
      </c>
    </row>
    <row r="107" spans="1:9">
      <c r="A107" s="7" t="s">
        <v>103</v>
      </c>
      <c r="B107" s="7" t="s">
        <v>104</v>
      </c>
      <c r="C107" s="7" t="s">
        <v>121</v>
      </c>
      <c r="D107" s="7" t="s">
        <v>122</v>
      </c>
      <c r="E107" s="7" t="s">
        <v>610</v>
      </c>
      <c r="F107" s="7" t="s">
        <v>611</v>
      </c>
      <c r="G107" s="7" t="s">
        <v>180</v>
      </c>
      <c r="H107" s="7">
        <v>2028</v>
      </c>
      <c r="I107" s="7">
        <v>53</v>
      </c>
    </row>
    <row r="108" spans="1:9">
      <c r="A108" s="7" t="s">
        <v>103</v>
      </c>
      <c r="B108" s="7" t="s">
        <v>104</v>
      </c>
      <c r="C108" s="7" t="s">
        <v>121</v>
      </c>
      <c r="D108" s="7" t="s">
        <v>122</v>
      </c>
      <c r="E108" s="7" t="s">
        <v>610</v>
      </c>
      <c r="F108" s="7" t="s">
        <v>611</v>
      </c>
      <c r="G108" s="7" t="s">
        <v>180</v>
      </c>
      <c r="H108" s="7">
        <v>2029</v>
      </c>
      <c r="I108" s="7">
        <v>57</v>
      </c>
    </row>
    <row r="109" spans="1:9">
      <c r="A109" s="7" t="s">
        <v>103</v>
      </c>
      <c r="B109" s="7" t="s">
        <v>104</v>
      </c>
      <c r="C109" s="7" t="s">
        <v>121</v>
      </c>
      <c r="D109" s="7" t="s">
        <v>122</v>
      </c>
      <c r="E109" s="7" t="s">
        <v>610</v>
      </c>
      <c r="F109" s="7" t="s">
        <v>611</v>
      </c>
      <c r="G109" s="7" t="s">
        <v>180</v>
      </c>
      <c r="H109" s="7">
        <v>2030</v>
      </c>
      <c r="I109" s="7">
        <v>60</v>
      </c>
    </row>
    <row r="110" spans="1:9">
      <c r="A110" s="7" t="s">
        <v>103</v>
      </c>
      <c r="B110" s="7" t="s">
        <v>104</v>
      </c>
      <c r="C110" s="7" t="s">
        <v>121</v>
      </c>
      <c r="D110" s="7" t="s">
        <v>122</v>
      </c>
      <c r="E110" s="7" t="s">
        <v>150</v>
      </c>
      <c r="F110" s="7" t="s">
        <v>611</v>
      </c>
      <c r="G110" s="7" t="s">
        <v>168</v>
      </c>
      <c r="H110" s="7">
        <v>2020</v>
      </c>
      <c r="I110" s="7">
        <v>7</v>
      </c>
    </row>
    <row r="111" spans="1:9">
      <c r="A111" s="7" t="s">
        <v>103</v>
      </c>
      <c r="B111" s="7" t="s">
        <v>104</v>
      </c>
      <c r="C111" s="7" t="s">
        <v>121</v>
      </c>
      <c r="D111" s="7" t="s">
        <v>122</v>
      </c>
      <c r="E111" s="7" t="s">
        <v>150</v>
      </c>
      <c r="F111" s="7" t="s">
        <v>611</v>
      </c>
      <c r="G111" s="7" t="s">
        <v>168</v>
      </c>
      <c r="H111" s="7">
        <v>2030</v>
      </c>
      <c r="I111" s="7">
        <v>17</v>
      </c>
    </row>
    <row r="112" spans="1:9">
      <c r="A112" s="7" t="s">
        <v>103</v>
      </c>
      <c r="B112" s="7" t="s">
        <v>104</v>
      </c>
      <c r="C112" s="7" t="s">
        <v>121</v>
      </c>
      <c r="D112" s="7" t="s">
        <v>122</v>
      </c>
      <c r="E112" s="7" t="s">
        <v>150</v>
      </c>
      <c r="F112" s="7" t="s">
        <v>611</v>
      </c>
      <c r="G112" s="7" t="s">
        <v>168</v>
      </c>
      <c r="H112" s="7">
        <v>2040</v>
      </c>
      <c r="I112" s="7">
        <v>19</v>
      </c>
    </row>
    <row r="113" spans="1:9">
      <c r="A113" s="7" t="s">
        <v>103</v>
      </c>
      <c r="B113" s="7" t="s">
        <v>104</v>
      </c>
      <c r="C113" s="7" t="s">
        <v>121</v>
      </c>
      <c r="D113" s="7" t="s">
        <v>122</v>
      </c>
      <c r="E113" s="7" t="s">
        <v>150</v>
      </c>
      <c r="F113" s="7" t="s">
        <v>611</v>
      </c>
      <c r="G113" s="7" t="s">
        <v>168</v>
      </c>
      <c r="H113" s="7">
        <v>2050</v>
      </c>
      <c r="I113" s="7">
        <v>22</v>
      </c>
    </row>
    <row r="114" spans="1:9">
      <c r="A114" s="7" t="s">
        <v>103</v>
      </c>
      <c r="B114" s="7" t="s">
        <v>104</v>
      </c>
      <c r="C114" s="7" t="s">
        <v>133</v>
      </c>
      <c r="D114" s="7" t="s">
        <v>134</v>
      </c>
      <c r="E114" s="7" t="s">
        <v>150</v>
      </c>
      <c r="F114" s="7" t="s">
        <v>611</v>
      </c>
      <c r="G114" s="7" t="s">
        <v>168</v>
      </c>
      <c r="H114" s="7">
        <v>2020</v>
      </c>
      <c r="I114" s="7">
        <v>7</v>
      </c>
    </row>
    <row r="115" spans="1:9">
      <c r="A115" s="7" t="s">
        <v>103</v>
      </c>
      <c r="B115" s="7" t="s">
        <v>104</v>
      </c>
      <c r="C115" s="7" t="s">
        <v>133</v>
      </c>
      <c r="D115" s="7" t="s">
        <v>134</v>
      </c>
      <c r="E115" s="7" t="s">
        <v>150</v>
      </c>
      <c r="F115" s="7" t="s">
        <v>611</v>
      </c>
      <c r="G115" s="7" t="s">
        <v>168</v>
      </c>
      <c r="H115" s="7">
        <v>2030</v>
      </c>
      <c r="I115" s="7">
        <v>17</v>
      </c>
    </row>
    <row r="116" spans="1:9">
      <c r="A116" s="7" t="s">
        <v>103</v>
      </c>
      <c r="B116" s="7" t="s">
        <v>104</v>
      </c>
      <c r="C116" s="7" t="s">
        <v>133</v>
      </c>
      <c r="D116" s="7" t="s">
        <v>134</v>
      </c>
      <c r="E116" s="7" t="s">
        <v>150</v>
      </c>
      <c r="F116" s="7" t="s">
        <v>611</v>
      </c>
      <c r="G116" s="7" t="s">
        <v>168</v>
      </c>
      <c r="H116" s="7">
        <v>2040</v>
      </c>
      <c r="I116" s="7">
        <v>19</v>
      </c>
    </row>
    <row r="117" spans="1:9">
      <c r="A117" s="7" t="s">
        <v>103</v>
      </c>
      <c r="B117" s="7" t="s">
        <v>104</v>
      </c>
      <c r="C117" s="7" t="s">
        <v>133</v>
      </c>
      <c r="D117" s="7" t="s">
        <v>134</v>
      </c>
      <c r="E117" s="7" t="s">
        <v>150</v>
      </c>
      <c r="F117" s="7" t="s">
        <v>611</v>
      </c>
      <c r="G117" s="7" t="s">
        <v>168</v>
      </c>
      <c r="H117" s="7">
        <v>2050</v>
      </c>
      <c r="I117" s="7">
        <v>22</v>
      </c>
    </row>
    <row r="118" spans="1:9">
      <c r="A118" s="7" t="s">
        <v>103</v>
      </c>
      <c r="B118" s="7" t="s">
        <v>104</v>
      </c>
      <c r="C118" s="7" t="s">
        <v>172</v>
      </c>
      <c r="D118" s="7" t="s">
        <v>173</v>
      </c>
      <c r="E118" s="7" t="s">
        <v>150</v>
      </c>
      <c r="F118" s="7" t="s">
        <v>611</v>
      </c>
      <c r="G118" s="7" t="s">
        <v>168</v>
      </c>
      <c r="H118" s="7">
        <v>2020</v>
      </c>
      <c r="I118" s="7">
        <v>2</v>
      </c>
    </row>
    <row r="119" spans="1:9">
      <c r="A119" s="7" t="s">
        <v>103</v>
      </c>
      <c r="B119" s="7" t="s">
        <v>104</v>
      </c>
      <c r="C119" s="7" t="s">
        <v>172</v>
      </c>
      <c r="D119" s="7" t="s">
        <v>173</v>
      </c>
      <c r="E119" s="7" t="s">
        <v>150</v>
      </c>
      <c r="F119" s="7" t="s">
        <v>611</v>
      </c>
      <c r="G119" s="7" t="s">
        <v>168</v>
      </c>
      <c r="H119" s="7">
        <v>2030</v>
      </c>
      <c r="I119" s="7">
        <v>13</v>
      </c>
    </row>
    <row r="120" spans="1:9">
      <c r="A120" s="7" t="s">
        <v>103</v>
      </c>
      <c r="B120" s="7" t="s">
        <v>104</v>
      </c>
      <c r="C120" s="7" t="s">
        <v>172</v>
      </c>
      <c r="D120" s="7" t="s">
        <v>173</v>
      </c>
      <c r="E120" s="7" t="s">
        <v>150</v>
      </c>
      <c r="F120" s="7" t="s">
        <v>611</v>
      </c>
      <c r="G120" s="7" t="s">
        <v>168</v>
      </c>
      <c r="H120" s="7">
        <v>2040</v>
      </c>
      <c r="I120" s="7">
        <v>15</v>
      </c>
    </row>
    <row r="121" spans="1:9">
      <c r="A121" s="7" t="s">
        <v>103</v>
      </c>
      <c r="B121" s="7" t="s">
        <v>104</v>
      </c>
      <c r="C121" s="7" t="s">
        <v>172</v>
      </c>
      <c r="D121" s="7" t="s">
        <v>173</v>
      </c>
      <c r="E121" s="7" t="s">
        <v>150</v>
      </c>
      <c r="F121" s="7" t="s">
        <v>611</v>
      </c>
      <c r="G121" s="7" t="s">
        <v>168</v>
      </c>
      <c r="H121" s="7">
        <v>2050</v>
      </c>
      <c r="I121" s="7">
        <v>17</v>
      </c>
    </row>
    <row r="122" spans="1:9">
      <c r="A122" s="7" t="s">
        <v>103</v>
      </c>
      <c r="B122" s="7" t="s">
        <v>104</v>
      </c>
      <c r="C122" s="7" t="s">
        <v>196</v>
      </c>
      <c r="D122" s="7" t="s">
        <v>197</v>
      </c>
      <c r="E122" s="7" t="s">
        <v>150</v>
      </c>
      <c r="F122" s="7" t="s">
        <v>611</v>
      </c>
      <c r="G122" s="7" t="s">
        <v>168</v>
      </c>
      <c r="H122" s="7">
        <v>2020</v>
      </c>
      <c r="I122" s="7">
        <v>2</v>
      </c>
    </row>
    <row r="123" spans="1:9">
      <c r="A123" s="7" t="s">
        <v>103</v>
      </c>
      <c r="B123" s="7" t="s">
        <v>104</v>
      </c>
      <c r="C123" s="7" t="s">
        <v>196</v>
      </c>
      <c r="D123" s="7" t="s">
        <v>197</v>
      </c>
      <c r="E123" s="7" t="s">
        <v>150</v>
      </c>
      <c r="F123" s="7" t="s">
        <v>611</v>
      </c>
      <c r="G123" s="7" t="s">
        <v>168</v>
      </c>
      <c r="H123" s="7">
        <v>2030</v>
      </c>
      <c r="I123" s="7">
        <v>13</v>
      </c>
    </row>
    <row r="124" spans="1:9">
      <c r="A124" s="7" t="s">
        <v>103</v>
      </c>
      <c r="B124" s="7" t="s">
        <v>104</v>
      </c>
      <c r="C124" s="7" t="s">
        <v>196</v>
      </c>
      <c r="D124" s="7" t="s">
        <v>197</v>
      </c>
      <c r="E124" s="7" t="s">
        <v>150</v>
      </c>
      <c r="F124" s="7" t="s">
        <v>611</v>
      </c>
      <c r="G124" s="7" t="s">
        <v>168</v>
      </c>
      <c r="H124" s="7">
        <v>2040</v>
      </c>
      <c r="I124" s="7">
        <v>15</v>
      </c>
    </row>
    <row r="125" spans="1:9">
      <c r="A125" s="7" t="s">
        <v>103</v>
      </c>
      <c r="B125" s="7" t="s">
        <v>104</v>
      </c>
      <c r="C125" s="7" t="s">
        <v>196</v>
      </c>
      <c r="D125" s="7" t="s">
        <v>197</v>
      </c>
      <c r="E125" s="7" t="s">
        <v>150</v>
      </c>
      <c r="F125" s="7" t="s">
        <v>611</v>
      </c>
      <c r="G125" s="7" t="s">
        <v>168</v>
      </c>
      <c r="H125" s="7">
        <v>2050</v>
      </c>
      <c r="I125" s="7">
        <v>17</v>
      </c>
    </row>
    <row r="126" spans="1:9">
      <c r="A126" s="7" t="s">
        <v>119</v>
      </c>
      <c r="B126" s="7" t="s">
        <v>120</v>
      </c>
      <c r="C126" s="7" t="s">
        <v>121</v>
      </c>
      <c r="D126" s="7" t="s">
        <v>122</v>
      </c>
      <c r="E126" s="7" t="s">
        <v>110</v>
      </c>
      <c r="F126" s="7" t="s">
        <v>612</v>
      </c>
      <c r="G126" s="7" t="s">
        <v>613</v>
      </c>
      <c r="H126" s="7">
        <v>2030</v>
      </c>
      <c r="I126" s="7">
        <v>11.852</v>
      </c>
    </row>
    <row r="127" spans="1:9">
      <c r="A127" s="7" t="s">
        <v>119</v>
      </c>
      <c r="B127" s="7" t="s">
        <v>120</v>
      </c>
      <c r="C127" s="7" t="s">
        <v>133</v>
      </c>
      <c r="D127" s="7" t="s">
        <v>134</v>
      </c>
      <c r="E127" s="7" t="s">
        <v>110</v>
      </c>
      <c r="F127" s="7" t="s">
        <v>612</v>
      </c>
      <c r="G127" s="7" t="s">
        <v>613</v>
      </c>
      <c r="H127" s="7">
        <v>2030</v>
      </c>
      <c r="I127" s="7">
        <v>6.0519999999999996</v>
      </c>
    </row>
    <row r="128" spans="1:9">
      <c r="A128" s="7" t="s">
        <v>119</v>
      </c>
      <c r="B128" s="7" t="s">
        <v>120</v>
      </c>
      <c r="C128" s="7" t="s">
        <v>147</v>
      </c>
      <c r="D128" s="7" t="s">
        <v>148</v>
      </c>
      <c r="E128" s="7" t="s">
        <v>110</v>
      </c>
      <c r="F128" s="7" t="s">
        <v>612</v>
      </c>
      <c r="G128" s="7" t="s">
        <v>613</v>
      </c>
      <c r="H128" s="7">
        <v>2030</v>
      </c>
      <c r="I128" s="7">
        <v>5.8</v>
      </c>
    </row>
    <row r="129" spans="1:9">
      <c r="A129" s="7" t="s">
        <v>119</v>
      </c>
      <c r="B129" s="7" t="s">
        <v>120</v>
      </c>
      <c r="C129" s="7" t="s">
        <v>147</v>
      </c>
      <c r="D129" s="7" t="s">
        <v>148</v>
      </c>
      <c r="E129" s="7" t="s">
        <v>110</v>
      </c>
      <c r="F129" s="7" t="s">
        <v>612</v>
      </c>
      <c r="G129" s="7" t="s">
        <v>613</v>
      </c>
      <c r="H129" s="7">
        <v>2040</v>
      </c>
      <c r="I129" s="7">
        <v>8</v>
      </c>
    </row>
    <row r="130" spans="1:9">
      <c r="A130" s="7" t="s">
        <v>119</v>
      </c>
      <c r="B130" s="7" t="s">
        <v>120</v>
      </c>
      <c r="C130" s="7" t="s">
        <v>172</v>
      </c>
      <c r="D130" s="7" t="s">
        <v>173</v>
      </c>
      <c r="E130" s="7" t="s">
        <v>110</v>
      </c>
      <c r="F130" s="7" t="s">
        <v>612</v>
      </c>
      <c r="G130" s="7" t="s">
        <v>613</v>
      </c>
      <c r="H130" s="7">
        <v>2030</v>
      </c>
      <c r="I130" s="7">
        <v>15.65</v>
      </c>
    </row>
    <row r="131" spans="1:9">
      <c r="A131" s="7" t="s">
        <v>119</v>
      </c>
      <c r="B131" s="7" t="s">
        <v>120</v>
      </c>
      <c r="C131" s="7" t="s">
        <v>196</v>
      </c>
      <c r="D131" s="7" t="s">
        <v>197</v>
      </c>
      <c r="E131" s="7" t="s">
        <v>110</v>
      </c>
      <c r="F131" s="7" t="s">
        <v>612</v>
      </c>
      <c r="G131" s="7" t="s">
        <v>613</v>
      </c>
      <c r="H131" s="7">
        <v>2030</v>
      </c>
      <c r="I131" s="7">
        <v>15.65</v>
      </c>
    </row>
    <row r="132" spans="1:9">
      <c r="A132" s="7" t="s">
        <v>131</v>
      </c>
      <c r="B132" s="7" t="s">
        <v>132</v>
      </c>
      <c r="C132" s="7" t="s">
        <v>121</v>
      </c>
      <c r="D132" s="7" t="s">
        <v>122</v>
      </c>
      <c r="E132" s="7" t="s">
        <v>110</v>
      </c>
      <c r="F132" s="7" t="s">
        <v>114</v>
      </c>
      <c r="G132" s="7" t="s">
        <v>168</v>
      </c>
      <c r="H132" s="7">
        <v>2020</v>
      </c>
      <c r="I132" s="7">
        <v>0.7</v>
      </c>
    </row>
    <row r="133" spans="1:9">
      <c r="A133" s="7" t="s">
        <v>131</v>
      </c>
      <c r="B133" s="7" t="s">
        <v>132</v>
      </c>
      <c r="C133" s="7" t="s">
        <v>121</v>
      </c>
      <c r="D133" s="7" t="s">
        <v>122</v>
      </c>
      <c r="E133" s="7" t="s">
        <v>110</v>
      </c>
      <c r="F133" s="7" t="s">
        <v>114</v>
      </c>
      <c r="G133" s="7" t="s">
        <v>168</v>
      </c>
      <c r="H133" s="7">
        <v>2025</v>
      </c>
      <c r="I133" s="7">
        <v>0.7</v>
      </c>
    </row>
    <row r="134" spans="1:9">
      <c r="A134" s="7" t="s">
        <v>131</v>
      </c>
      <c r="B134" s="7" t="s">
        <v>132</v>
      </c>
      <c r="C134" s="7" t="s">
        <v>121</v>
      </c>
      <c r="D134" s="7" t="s">
        <v>122</v>
      </c>
      <c r="E134" s="7" t="s">
        <v>110</v>
      </c>
      <c r="F134" s="7" t="s">
        <v>114</v>
      </c>
      <c r="G134" s="7" t="s">
        <v>168</v>
      </c>
      <c r="H134" s="7">
        <v>2030</v>
      </c>
      <c r="I134" s="7">
        <v>0.9</v>
      </c>
    </row>
    <row r="135" spans="1:9">
      <c r="A135" s="7" t="s">
        <v>131</v>
      </c>
      <c r="B135" s="7" t="s">
        <v>132</v>
      </c>
      <c r="C135" s="7" t="s">
        <v>121</v>
      </c>
      <c r="D135" s="7" t="s">
        <v>122</v>
      </c>
      <c r="E135" s="7" t="s">
        <v>110</v>
      </c>
      <c r="F135" s="7" t="s">
        <v>114</v>
      </c>
      <c r="G135" s="7" t="s">
        <v>168</v>
      </c>
      <c r="H135" s="7">
        <v>2035</v>
      </c>
      <c r="I135" s="7">
        <v>0.9</v>
      </c>
    </row>
    <row r="136" spans="1:9">
      <c r="A136" s="7" t="s">
        <v>131</v>
      </c>
      <c r="B136" s="7" t="s">
        <v>132</v>
      </c>
      <c r="C136" s="7" t="s">
        <v>121</v>
      </c>
      <c r="D136" s="7" t="s">
        <v>122</v>
      </c>
      <c r="E136" s="7" t="s">
        <v>110</v>
      </c>
      <c r="F136" s="7" t="s">
        <v>114</v>
      </c>
      <c r="G136" s="7" t="s">
        <v>168</v>
      </c>
      <c r="H136" s="7">
        <v>2040</v>
      </c>
      <c r="I136" s="7">
        <v>1.5</v>
      </c>
    </row>
    <row r="137" spans="1:9">
      <c r="A137" s="7" t="s">
        <v>131</v>
      </c>
      <c r="B137" s="7" t="s">
        <v>132</v>
      </c>
      <c r="C137" s="7" t="s">
        <v>133</v>
      </c>
      <c r="D137" s="7" t="s">
        <v>134</v>
      </c>
      <c r="E137" s="7" t="s">
        <v>110</v>
      </c>
      <c r="F137" s="7" t="s">
        <v>114</v>
      </c>
      <c r="G137" s="7" t="s">
        <v>168</v>
      </c>
      <c r="H137" s="7">
        <v>2020</v>
      </c>
      <c r="I137" s="7">
        <v>0.7</v>
      </c>
    </row>
    <row r="138" spans="1:9">
      <c r="A138" s="7" t="s">
        <v>131</v>
      </c>
      <c r="B138" s="7" t="s">
        <v>132</v>
      </c>
      <c r="C138" s="7" t="s">
        <v>133</v>
      </c>
      <c r="D138" s="7" t="s">
        <v>134</v>
      </c>
      <c r="E138" s="7" t="s">
        <v>110</v>
      </c>
      <c r="F138" s="7" t="s">
        <v>114</v>
      </c>
      <c r="G138" s="7" t="s">
        <v>168</v>
      </c>
      <c r="H138" s="7">
        <v>2025</v>
      </c>
      <c r="I138" s="7">
        <v>0.7</v>
      </c>
    </row>
    <row r="139" spans="1:9">
      <c r="A139" s="7" t="s">
        <v>131</v>
      </c>
      <c r="B139" s="7" t="s">
        <v>132</v>
      </c>
      <c r="C139" s="7" t="s">
        <v>133</v>
      </c>
      <c r="D139" s="7" t="s">
        <v>134</v>
      </c>
      <c r="E139" s="7" t="s">
        <v>110</v>
      </c>
      <c r="F139" s="7" t="s">
        <v>114</v>
      </c>
      <c r="G139" s="7" t="s">
        <v>168</v>
      </c>
      <c r="H139" s="7">
        <v>2030</v>
      </c>
      <c r="I139" s="7">
        <v>0.9</v>
      </c>
    </row>
    <row r="140" spans="1:9">
      <c r="A140" s="7" t="s">
        <v>131</v>
      </c>
      <c r="B140" s="7" t="s">
        <v>132</v>
      </c>
      <c r="C140" s="7" t="s">
        <v>133</v>
      </c>
      <c r="D140" s="7" t="s">
        <v>134</v>
      </c>
      <c r="E140" s="7" t="s">
        <v>110</v>
      </c>
      <c r="F140" s="7" t="s">
        <v>114</v>
      </c>
      <c r="G140" s="7" t="s">
        <v>168</v>
      </c>
      <c r="H140" s="7">
        <v>2035</v>
      </c>
      <c r="I140" s="7">
        <v>0.9</v>
      </c>
    </row>
    <row r="141" spans="1:9">
      <c r="A141" s="7" t="s">
        <v>131</v>
      </c>
      <c r="B141" s="7" t="s">
        <v>132</v>
      </c>
      <c r="C141" s="7" t="s">
        <v>133</v>
      </c>
      <c r="D141" s="7" t="s">
        <v>134</v>
      </c>
      <c r="E141" s="7" t="s">
        <v>110</v>
      </c>
      <c r="F141" s="7" t="s">
        <v>114</v>
      </c>
      <c r="G141" s="7" t="s">
        <v>168</v>
      </c>
      <c r="H141" s="7">
        <v>2040</v>
      </c>
      <c r="I141" s="7">
        <v>1.5</v>
      </c>
    </row>
    <row r="142" spans="1:9">
      <c r="A142" s="7" t="s">
        <v>131</v>
      </c>
      <c r="B142" s="7" t="s">
        <v>132</v>
      </c>
      <c r="C142" s="7" t="s">
        <v>172</v>
      </c>
      <c r="D142" s="7" t="s">
        <v>173</v>
      </c>
      <c r="E142" s="7" t="s">
        <v>110</v>
      </c>
      <c r="F142" s="7" t="s">
        <v>114</v>
      </c>
      <c r="G142" s="7" t="s">
        <v>168</v>
      </c>
      <c r="H142" s="7">
        <v>2020</v>
      </c>
      <c r="I142" s="7">
        <v>1</v>
      </c>
    </row>
    <row r="143" spans="1:9">
      <c r="A143" s="7" t="s">
        <v>131</v>
      </c>
      <c r="B143" s="7" t="s">
        <v>132</v>
      </c>
      <c r="C143" s="7" t="s">
        <v>172</v>
      </c>
      <c r="D143" s="7" t="s">
        <v>173</v>
      </c>
      <c r="E143" s="7" t="s">
        <v>110</v>
      </c>
      <c r="F143" s="7" t="s">
        <v>114</v>
      </c>
      <c r="G143" s="7" t="s">
        <v>168</v>
      </c>
      <c r="H143" s="7">
        <v>2025</v>
      </c>
      <c r="I143" s="7">
        <v>1.9</v>
      </c>
    </row>
    <row r="144" spans="1:9">
      <c r="A144" s="7" t="s">
        <v>131</v>
      </c>
      <c r="B144" s="7" t="s">
        <v>132</v>
      </c>
      <c r="C144" s="7" t="s">
        <v>172</v>
      </c>
      <c r="D144" s="7" t="s">
        <v>173</v>
      </c>
      <c r="E144" s="7" t="s">
        <v>110</v>
      </c>
      <c r="F144" s="7" t="s">
        <v>114</v>
      </c>
      <c r="G144" s="7" t="s">
        <v>168</v>
      </c>
      <c r="H144" s="7">
        <v>2030</v>
      </c>
      <c r="I144" s="7">
        <v>3.3</v>
      </c>
    </row>
    <row r="145" spans="1:9">
      <c r="A145" s="7" t="s">
        <v>131</v>
      </c>
      <c r="B145" s="7" t="s">
        <v>132</v>
      </c>
      <c r="C145" s="7" t="s">
        <v>172</v>
      </c>
      <c r="D145" s="7" t="s">
        <v>173</v>
      </c>
      <c r="E145" s="7" t="s">
        <v>110</v>
      </c>
      <c r="F145" s="7" t="s">
        <v>114</v>
      </c>
      <c r="G145" s="7" t="s">
        <v>168</v>
      </c>
      <c r="H145" s="7">
        <v>2035</v>
      </c>
      <c r="I145" s="7">
        <v>3.3</v>
      </c>
    </row>
    <row r="146" spans="1:9">
      <c r="A146" s="7" t="s">
        <v>131</v>
      </c>
      <c r="B146" s="7" t="s">
        <v>132</v>
      </c>
      <c r="C146" s="7" t="s">
        <v>172</v>
      </c>
      <c r="D146" s="7" t="s">
        <v>173</v>
      </c>
      <c r="E146" s="7" t="s">
        <v>110</v>
      </c>
      <c r="F146" s="7" t="s">
        <v>114</v>
      </c>
      <c r="G146" s="7" t="s">
        <v>168</v>
      </c>
      <c r="H146" s="7">
        <v>2040</v>
      </c>
      <c r="I146" s="7">
        <v>3.3</v>
      </c>
    </row>
    <row r="147" spans="1:9">
      <c r="A147" s="7" t="s">
        <v>131</v>
      </c>
      <c r="B147" s="7" t="s">
        <v>132</v>
      </c>
      <c r="C147" s="7" t="s">
        <v>196</v>
      </c>
      <c r="D147" s="7" t="s">
        <v>197</v>
      </c>
      <c r="E147" s="7" t="s">
        <v>110</v>
      </c>
      <c r="F147" s="7" t="s">
        <v>114</v>
      </c>
      <c r="G147" s="7" t="s">
        <v>168</v>
      </c>
      <c r="H147" s="7">
        <v>2020</v>
      </c>
      <c r="I147" s="7">
        <v>1</v>
      </c>
    </row>
    <row r="148" spans="1:9">
      <c r="A148" s="7" t="s">
        <v>131</v>
      </c>
      <c r="B148" s="7" t="s">
        <v>132</v>
      </c>
      <c r="C148" s="7" t="s">
        <v>196</v>
      </c>
      <c r="D148" s="7" t="s">
        <v>197</v>
      </c>
      <c r="E148" s="7" t="s">
        <v>110</v>
      </c>
      <c r="F148" s="7" t="s">
        <v>114</v>
      </c>
      <c r="G148" s="7" t="s">
        <v>168</v>
      </c>
      <c r="H148" s="7">
        <v>2025</v>
      </c>
      <c r="I148" s="7">
        <v>1.9</v>
      </c>
    </row>
    <row r="149" spans="1:9">
      <c r="A149" s="7" t="s">
        <v>131</v>
      </c>
      <c r="B149" s="7" t="s">
        <v>132</v>
      </c>
      <c r="C149" s="7" t="s">
        <v>196</v>
      </c>
      <c r="D149" s="7" t="s">
        <v>197</v>
      </c>
      <c r="E149" s="7" t="s">
        <v>110</v>
      </c>
      <c r="F149" s="7" t="s">
        <v>114</v>
      </c>
      <c r="G149" s="7" t="s">
        <v>168</v>
      </c>
      <c r="H149" s="7">
        <v>2030</v>
      </c>
      <c r="I149" s="7">
        <v>3.3</v>
      </c>
    </row>
    <row r="150" spans="1:9">
      <c r="A150" s="7" t="s">
        <v>131</v>
      </c>
      <c r="B150" s="7" t="s">
        <v>132</v>
      </c>
      <c r="C150" s="7" t="s">
        <v>196</v>
      </c>
      <c r="D150" s="7" t="s">
        <v>197</v>
      </c>
      <c r="E150" s="7" t="s">
        <v>110</v>
      </c>
      <c r="F150" s="7" t="s">
        <v>114</v>
      </c>
      <c r="G150" s="7" t="s">
        <v>168</v>
      </c>
      <c r="H150" s="7">
        <v>2035</v>
      </c>
      <c r="I150" s="7">
        <v>3.3</v>
      </c>
    </row>
    <row r="151" spans="1:9">
      <c r="A151" s="7" t="s">
        <v>131</v>
      </c>
      <c r="B151" s="7" t="s">
        <v>132</v>
      </c>
      <c r="C151" s="7" t="s">
        <v>196</v>
      </c>
      <c r="D151" s="7" t="s">
        <v>197</v>
      </c>
      <c r="E151" s="7" t="s">
        <v>110</v>
      </c>
      <c r="F151" s="7" t="s">
        <v>114</v>
      </c>
      <c r="G151" s="7" t="s">
        <v>168</v>
      </c>
      <c r="H151" s="7">
        <v>2040</v>
      </c>
      <c r="I151" s="7">
        <v>3.3</v>
      </c>
    </row>
    <row r="152" spans="1:9">
      <c r="A152" s="7" t="s">
        <v>145</v>
      </c>
      <c r="B152" s="7" t="s">
        <v>146</v>
      </c>
      <c r="C152" s="7" t="s">
        <v>121</v>
      </c>
      <c r="D152" s="7" t="s">
        <v>122</v>
      </c>
      <c r="E152" s="7" t="s">
        <v>110</v>
      </c>
      <c r="F152" s="7" t="s">
        <v>114</v>
      </c>
      <c r="G152" s="7" t="s">
        <v>180</v>
      </c>
      <c r="H152" s="7">
        <v>2021</v>
      </c>
      <c r="I152" s="7">
        <v>0.98699999999999999</v>
      </c>
    </row>
    <row r="153" spans="1:9">
      <c r="A153" s="7" t="s">
        <v>145</v>
      </c>
      <c r="B153" s="7" t="s">
        <v>146</v>
      </c>
      <c r="C153" s="7" t="s">
        <v>121</v>
      </c>
      <c r="D153" s="7" t="s">
        <v>122</v>
      </c>
      <c r="E153" s="7" t="s">
        <v>110</v>
      </c>
      <c r="F153" s="7" t="s">
        <v>114</v>
      </c>
      <c r="G153" s="7" t="s">
        <v>180</v>
      </c>
      <c r="H153" s="7">
        <v>2030</v>
      </c>
      <c r="I153" s="7">
        <v>2.2679999999999998</v>
      </c>
    </row>
    <row r="154" spans="1:9">
      <c r="A154" s="7" t="s">
        <v>145</v>
      </c>
      <c r="B154" s="7" t="s">
        <v>146</v>
      </c>
      <c r="C154" s="7" t="s">
        <v>121</v>
      </c>
      <c r="D154" s="7" t="s">
        <v>122</v>
      </c>
      <c r="E154" s="7" t="s">
        <v>110</v>
      </c>
      <c r="F154" s="7" t="s">
        <v>114</v>
      </c>
      <c r="G154" s="7" t="s">
        <v>180</v>
      </c>
      <c r="H154" s="7">
        <v>2040</v>
      </c>
      <c r="I154" s="7">
        <v>3.5630000000000002</v>
      </c>
    </row>
    <row r="155" spans="1:9">
      <c r="A155" s="7" t="s">
        <v>145</v>
      </c>
      <c r="B155" s="7" t="s">
        <v>146</v>
      </c>
      <c r="C155" s="7" t="s">
        <v>121</v>
      </c>
      <c r="D155" s="7" t="s">
        <v>122</v>
      </c>
      <c r="E155" s="7" t="s">
        <v>110</v>
      </c>
      <c r="F155" s="7" t="s">
        <v>114</v>
      </c>
      <c r="G155" s="7" t="s">
        <v>180</v>
      </c>
      <c r="H155" s="7">
        <v>2050</v>
      </c>
      <c r="I155" s="7">
        <v>4.3529999999999998</v>
      </c>
    </row>
    <row r="156" spans="1:9">
      <c r="A156" s="7" t="s">
        <v>145</v>
      </c>
      <c r="B156" s="7" t="s">
        <v>146</v>
      </c>
      <c r="C156" s="7" t="s">
        <v>172</v>
      </c>
      <c r="D156" s="7" t="s">
        <v>173</v>
      </c>
      <c r="E156" s="7" t="s">
        <v>110</v>
      </c>
      <c r="F156" s="7" t="s">
        <v>114</v>
      </c>
      <c r="G156" s="7" t="s">
        <v>180</v>
      </c>
      <c r="H156" s="7">
        <v>2021</v>
      </c>
      <c r="I156" s="7">
        <v>0.222</v>
      </c>
    </row>
    <row r="157" spans="1:9">
      <c r="A157" s="7" t="s">
        <v>145</v>
      </c>
      <c r="B157" s="7" t="s">
        <v>146</v>
      </c>
      <c r="C157" s="7" t="s">
        <v>172</v>
      </c>
      <c r="D157" s="7" t="s">
        <v>173</v>
      </c>
      <c r="E157" s="7" t="s">
        <v>110</v>
      </c>
      <c r="F157" s="7" t="s">
        <v>114</v>
      </c>
      <c r="G157" s="7" t="s">
        <v>180</v>
      </c>
      <c r="H157" s="7">
        <v>2030</v>
      </c>
      <c r="I157" s="7">
        <v>2.3820000000000001</v>
      </c>
    </row>
    <row r="158" spans="1:9">
      <c r="A158" s="7" t="s">
        <v>145</v>
      </c>
      <c r="B158" s="7" t="s">
        <v>146</v>
      </c>
      <c r="C158" s="7" t="s">
        <v>172</v>
      </c>
      <c r="D158" s="7" t="s">
        <v>173</v>
      </c>
      <c r="E158" s="7" t="s">
        <v>110</v>
      </c>
      <c r="F158" s="7" t="s">
        <v>114</v>
      </c>
      <c r="G158" s="7" t="s">
        <v>180</v>
      </c>
      <c r="H158" s="7">
        <v>2040</v>
      </c>
      <c r="I158" s="7">
        <v>4.8600000000000003</v>
      </c>
    </row>
    <row r="159" spans="1:9">
      <c r="A159" s="7" t="s">
        <v>145</v>
      </c>
      <c r="B159" s="7" t="s">
        <v>146</v>
      </c>
      <c r="C159" s="7" t="s">
        <v>172</v>
      </c>
      <c r="D159" s="7" t="s">
        <v>173</v>
      </c>
      <c r="E159" s="7" t="s">
        <v>110</v>
      </c>
      <c r="F159" s="7" t="s">
        <v>114</v>
      </c>
      <c r="G159" s="7" t="s">
        <v>180</v>
      </c>
      <c r="H159" s="7">
        <v>2050</v>
      </c>
      <c r="I159" s="7">
        <v>5.77</v>
      </c>
    </row>
    <row r="160" spans="1:9">
      <c r="A160" s="7" t="s">
        <v>145</v>
      </c>
      <c r="B160" s="7" t="s">
        <v>146</v>
      </c>
      <c r="C160" s="7" t="s">
        <v>121</v>
      </c>
      <c r="D160" s="7" t="s">
        <v>122</v>
      </c>
      <c r="E160" s="7" t="s">
        <v>110</v>
      </c>
      <c r="F160" s="7" t="s">
        <v>114</v>
      </c>
      <c r="G160" s="7" t="s">
        <v>168</v>
      </c>
      <c r="H160" s="7">
        <v>2021</v>
      </c>
      <c r="I160" s="7">
        <v>0.98699999999999999</v>
      </c>
    </row>
    <row r="161" spans="1:9">
      <c r="A161" s="7" t="s">
        <v>145</v>
      </c>
      <c r="B161" s="7" t="s">
        <v>146</v>
      </c>
      <c r="C161" s="7" t="s">
        <v>121</v>
      </c>
      <c r="D161" s="7" t="s">
        <v>122</v>
      </c>
      <c r="E161" s="7" t="s">
        <v>110</v>
      </c>
      <c r="F161" s="7" t="s">
        <v>114</v>
      </c>
      <c r="G161" s="7" t="s">
        <v>168</v>
      </c>
      <c r="H161" s="7">
        <v>2030</v>
      </c>
      <c r="I161" s="7">
        <v>1.8859999999999999</v>
      </c>
    </row>
    <row r="162" spans="1:9">
      <c r="A162" s="7" t="s">
        <v>145</v>
      </c>
      <c r="B162" s="7" t="s">
        <v>146</v>
      </c>
      <c r="C162" s="7" t="s">
        <v>121</v>
      </c>
      <c r="D162" s="7" t="s">
        <v>122</v>
      </c>
      <c r="E162" s="7" t="s">
        <v>110</v>
      </c>
      <c r="F162" s="7" t="s">
        <v>114</v>
      </c>
      <c r="G162" s="7" t="s">
        <v>168</v>
      </c>
      <c r="H162" s="7">
        <v>2040</v>
      </c>
      <c r="I162" s="7">
        <v>2.496</v>
      </c>
    </row>
    <row r="163" spans="1:9">
      <c r="A163" s="7" t="s">
        <v>145</v>
      </c>
      <c r="B163" s="7" t="s">
        <v>146</v>
      </c>
      <c r="C163" s="7" t="s">
        <v>121</v>
      </c>
      <c r="D163" s="7" t="s">
        <v>122</v>
      </c>
      <c r="E163" s="7" t="s">
        <v>110</v>
      </c>
      <c r="F163" s="7" t="s">
        <v>114</v>
      </c>
      <c r="G163" s="7" t="s">
        <v>168</v>
      </c>
      <c r="H163" s="7">
        <v>2050</v>
      </c>
      <c r="I163" s="7">
        <v>3.26</v>
      </c>
    </row>
    <row r="164" spans="1:9">
      <c r="A164" s="7" t="s">
        <v>145</v>
      </c>
      <c r="B164" s="7" t="s">
        <v>146</v>
      </c>
      <c r="C164" s="7" t="s">
        <v>172</v>
      </c>
      <c r="D164" s="7" t="s">
        <v>173</v>
      </c>
      <c r="E164" s="7" t="s">
        <v>110</v>
      </c>
      <c r="F164" s="7" t="s">
        <v>114</v>
      </c>
      <c r="G164" s="7" t="s">
        <v>168</v>
      </c>
      <c r="H164" s="7">
        <v>2021</v>
      </c>
      <c r="I164" s="7">
        <v>0.223</v>
      </c>
    </row>
    <row r="165" spans="1:9">
      <c r="A165" s="7" t="s">
        <v>145</v>
      </c>
      <c r="B165" s="7" t="s">
        <v>146</v>
      </c>
      <c r="C165" s="7" t="s">
        <v>172</v>
      </c>
      <c r="D165" s="7" t="s">
        <v>173</v>
      </c>
      <c r="E165" s="7" t="s">
        <v>110</v>
      </c>
      <c r="F165" s="7" t="s">
        <v>114</v>
      </c>
      <c r="G165" s="7" t="s">
        <v>168</v>
      </c>
      <c r="H165" s="7">
        <v>2030</v>
      </c>
      <c r="I165" s="7">
        <v>1.266</v>
      </c>
    </row>
    <row r="166" spans="1:9">
      <c r="A166" s="7" t="s">
        <v>145</v>
      </c>
      <c r="B166" s="7" t="s">
        <v>146</v>
      </c>
      <c r="C166" s="7" t="s">
        <v>172</v>
      </c>
      <c r="D166" s="7" t="s">
        <v>173</v>
      </c>
      <c r="E166" s="7" t="s">
        <v>110</v>
      </c>
      <c r="F166" s="7" t="s">
        <v>114</v>
      </c>
      <c r="G166" s="7" t="s">
        <v>168</v>
      </c>
      <c r="H166" s="7">
        <v>2040</v>
      </c>
      <c r="I166" s="7">
        <v>2.3450000000000002</v>
      </c>
    </row>
    <row r="167" spans="1:9">
      <c r="A167" s="7" t="s">
        <v>145</v>
      </c>
      <c r="B167" s="7" t="s">
        <v>146</v>
      </c>
      <c r="C167" s="7" t="s">
        <v>172</v>
      </c>
      <c r="D167" s="7" t="s">
        <v>173</v>
      </c>
      <c r="E167" s="7" t="s">
        <v>110</v>
      </c>
      <c r="F167" s="7" t="s">
        <v>114</v>
      </c>
      <c r="G167" s="7" t="s">
        <v>168</v>
      </c>
      <c r="H167" s="7">
        <v>2050</v>
      </c>
      <c r="I167" s="7">
        <v>3.43</v>
      </c>
    </row>
    <row r="168" spans="1:9">
      <c r="A168" s="7" t="s">
        <v>158</v>
      </c>
      <c r="B168" s="7" t="s">
        <v>159</v>
      </c>
      <c r="C168" s="7" t="s">
        <v>614</v>
      </c>
      <c r="D168" s="7" t="s">
        <v>615</v>
      </c>
      <c r="E168" s="7" t="s">
        <v>110</v>
      </c>
      <c r="F168" s="7" t="s">
        <v>114</v>
      </c>
      <c r="G168" s="7"/>
      <c r="H168" s="7">
        <v>2016</v>
      </c>
      <c r="I168" s="7">
        <v>4.24</v>
      </c>
    </row>
    <row r="169" spans="1:9">
      <c r="A169" s="7" t="s">
        <v>158</v>
      </c>
      <c r="B169" s="7" t="s">
        <v>159</v>
      </c>
      <c r="C169" s="7" t="s">
        <v>614</v>
      </c>
      <c r="D169" s="7" t="s">
        <v>615</v>
      </c>
      <c r="E169" s="7" t="s">
        <v>110</v>
      </c>
      <c r="F169" s="7" t="s">
        <v>114</v>
      </c>
      <c r="G169" s="7"/>
      <c r="H169" s="7">
        <v>2020</v>
      </c>
      <c r="I169" s="7">
        <v>4.3920000000000003</v>
      </c>
    </row>
    <row r="170" spans="1:9">
      <c r="A170" s="7" t="s">
        <v>158</v>
      </c>
      <c r="B170" s="7" t="s">
        <v>159</v>
      </c>
      <c r="C170" s="7" t="s">
        <v>614</v>
      </c>
      <c r="D170" s="7" t="s">
        <v>615</v>
      </c>
      <c r="E170" s="7" t="s">
        <v>110</v>
      </c>
      <c r="F170" s="7" t="s">
        <v>114</v>
      </c>
      <c r="G170" s="7"/>
      <c r="H170" s="7">
        <v>2021</v>
      </c>
      <c r="I170" s="7">
        <v>4.5519999999999996</v>
      </c>
    </row>
    <row r="171" spans="1:9">
      <c r="A171" s="7" t="s">
        <v>158</v>
      </c>
      <c r="B171" s="7" t="s">
        <v>159</v>
      </c>
      <c r="C171" s="7" t="s">
        <v>614</v>
      </c>
      <c r="D171" s="7" t="s">
        <v>615</v>
      </c>
      <c r="E171" s="7" t="s">
        <v>110</v>
      </c>
      <c r="F171" s="7" t="s">
        <v>114</v>
      </c>
      <c r="G171" s="7"/>
      <c r="H171" s="7">
        <v>2022</v>
      </c>
      <c r="I171" s="7">
        <v>4.6829999999999998</v>
      </c>
    </row>
    <row r="172" spans="1:9">
      <c r="A172" s="7" t="s">
        <v>158</v>
      </c>
      <c r="B172" s="7" t="s">
        <v>159</v>
      </c>
      <c r="C172" s="7" t="s">
        <v>614</v>
      </c>
      <c r="D172" s="7" t="s">
        <v>615</v>
      </c>
      <c r="E172" s="7" t="s">
        <v>110</v>
      </c>
      <c r="F172" s="7" t="s">
        <v>114</v>
      </c>
      <c r="G172" s="7"/>
      <c r="H172" s="7">
        <v>2023</v>
      </c>
      <c r="I172" s="7">
        <v>4.8609999999999998</v>
      </c>
    </row>
    <row r="173" spans="1:9">
      <c r="A173" s="7" t="s">
        <v>158</v>
      </c>
      <c r="B173" s="7" t="s">
        <v>159</v>
      </c>
      <c r="C173" s="7" t="s">
        <v>614</v>
      </c>
      <c r="D173" s="7" t="s">
        <v>615</v>
      </c>
      <c r="E173" s="7" t="s">
        <v>110</v>
      </c>
      <c r="F173" s="7" t="s">
        <v>114</v>
      </c>
      <c r="G173" s="7"/>
      <c r="H173" s="7">
        <v>2024</v>
      </c>
      <c r="I173" s="7">
        <v>5.0620000000000003</v>
      </c>
    </row>
    <row r="174" spans="1:9">
      <c r="A174" s="7" t="s">
        <v>158</v>
      </c>
      <c r="B174" s="7" t="s">
        <v>159</v>
      </c>
      <c r="C174" s="7" t="s">
        <v>614</v>
      </c>
      <c r="D174" s="7" t="s">
        <v>615</v>
      </c>
      <c r="E174" s="7" t="s">
        <v>110</v>
      </c>
      <c r="F174" s="7" t="s">
        <v>114</v>
      </c>
      <c r="G174" s="7"/>
      <c r="H174" s="7">
        <v>2025</v>
      </c>
      <c r="I174" s="7">
        <v>5.2850000000000001</v>
      </c>
    </row>
    <row r="175" spans="1:9">
      <c r="A175" s="7" t="s">
        <v>158</v>
      </c>
      <c r="B175" s="7" t="s">
        <v>159</v>
      </c>
      <c r="C175" s="7" t="s">
        <v>614</v>
      </c>
      <c r="D175" s="7" t="s">
        <v>615</v>
      </c>
      <c r="E175" s="7" t="s">
        <v>110</v>
      </c>
      <c r="F175" s="7" t="s">
        <v>114</v>
      </c>
      <c r="G175" s="7"/>
      <c r="H175" s="7">
        <v>2026</v>
      </c>
      <c r="I175" s="7">
        <v>5.5259999999999998</v>
      </c>
    </row>
    <row r="176" spans="1:9">
      <c r="A176" s="7" t="s">
        <v>158</v>
      </c>
      <c r="B176" s="7" t="s">
        <v>159</v>
      </c>
      <c r="C176" s="7" t="s">
        <v>614</v>
      </c>
      <c r="D176" s="7" t="s">
        <v>615</v>
      </c>
      <c r="E176" s="7" t="s">
        <v>110</v>
      </c>
      <c r="F176" s="7" t="s">
        <v>114</v>
      </c>
      <c r="G176" s="7"/>
      <c r="H176" s="7">
        <v>2027</v>
      </c>
      <c r="I176" s="7">
        <v>5.81</v>
      </c>
    </row>
    <row r="177" spans="1:9">
      <c r="A177" s="7" t="s">
        <v>158</v>
      </c>
      <c r="B177" s="7" t="s">
        <v>159</v>
      </c>
      <c r="C177" s="7" t="s">
        <v>614</v>
      </c>
      <c r="D177" s="7" t="s">
        <v>615</v>
      </c>
      <c r="E177" s="7" t="s">
        <v>110</v>
      </c>
      <c r="F177" s="7" t="s">
        <v>114</v>
      </c>
      <c r="G177" s="7"/>
      <c r="H177" s="7">
        <v>2028</v>
      </c>
      <c r="I177" s="7">
        <v>6.1689999999999996</v>
      </c>
    </row>
    <row r="178" spans="1:9">
      <c r="A178" s="7" t="s">
        <v>158</v>
      </c>
      <c r="B178" s="7" t="s">
        <v>159</v>
      </c>
      <c r="C178" s="7" t="s">
        <v>614</v>
      </c>
      <c r="D178" s="7" t="s">
        <v>615</v>
      </c>
      <c r="E178" s="7" t="s">
        <v>110</v>
      </c>
      <c r="F178" s="7" t="s">
        <v>114</v>
      </c>
      <c r="G178" s="7"/>
      <c r="H178" s="7">
        <v>2029</v>
      </c>
      <c r="I178" s="7">
        <v>6.5439999999999996</v>
      </c>
    </row>
    <row r="179" spans="1:9">
      <c r="A179" s="7" t="s">
        <v>158</v>
      </c>
      <c r="B179" s="7" t="s">
        <v>159</v>
      </c>
      <c r="C179" s="7" t="s">
        <v>614</v>
      </c>
      <c r="D179" s="7" t="s">
        <v>615</v>
      </c>
      <c r="E179" s="7" t="s">
        <v>110</v>
      </c>
      <c r="F179" s="7" t="s">
        <v>114</v>
      </c>
      <c r="G179" s="7"/>
      <c r="H179" s="7">
        <v>2030</v>
      </c>
      <c r="I179" s="7">
        <v>6.9770000000000003</v>
      </c>
    </row>
    <row r="180" spans="1:9">
      <c r="A180" s="7" t="s">
        <v>158</v>
      </c>
      <c r="B180" s="7" t="s">
        <v>159</v>
      </c>
      <c r="C180" s="7" t="s">
        <v>121</v>
      </c>
      <c r="D180" s="7" t="s">
        <v>122</v>
      </c>
      <c r="E180" s="7" t="s">
        <v>110</v>
      </c>
      <c r="F180" s="7" t="s">
        <v>114</v>
      </c>
      <c r="G180" s="7"/>
      <c r="H180" s="7">
        <v>2016</v>
      </c>
      <c r="I180" s="7">
        <v>0.28199999999999997</v>
      </c>
    </row>
    <row r="181" spans="1:9">
      <c r="A181" s="7" t="s">
        <v>158</v>
      </c>
      <c r="B181" s="7" t="s">
        <v>159</v>
      </c>
      <c r="C181" s="7" t="s">
        <v>121</v>
      </c>
      <c r="D181" s="7" t="s">
        <v>122</v>
      </c>
      <c r="E181" s="7" t="s">
        <v>110</v>
      </c>
      <c r="F181" s="7" t="s">
        <v>114</v>
      </c>
      <c r="G181" s="7"/>
      <c r="H181" s="7">
        <v>2020</v>
      </c>
      <c r="I181" s="7">
        <v>0.37</v>
      </c>
    </row>
    <row r="182" spans="1:9">
      <c r="A182" s="7" t="s">
        <v>158</v>
      </c>
      <c r="B182" s="7" t="s">
        <v>159</v>
      </c>
      <c r="C182" s="7" t="s">
        <v>121</v>
      </c>
      <c r="D182" s="7" t="s">
        <v>122</v>
      </c>
      <c r="E182" s="7" t="s">
        <v>110</v>
      </c>
      <c r="F182" s="7" t="s">
        <v>114</v>
      </c>
      <c r="G182" s="7"/>
      <c r="H182" s="7">
        <v>2021</v>
      </c>
      <c r="I182" s="7">
        <v>0.41</v>
      </c>
    </row>
    <row r="183" spans="1:9">
      <c r="A183" s="7" t="s">
        <v>158</v>
      </c>
      <c r="B183" s="7" t="s">
        <v>159</v>
      </c>
      <c r="C183" s="7" t="s">
        <v>121</v>
      </c>
      <c r="D183" s="7" t="s">
        <v>122</v>
      </c>
      <c r="E183" s="7" t="s">
        <v>110</v>
      </c>
      <c r="F183" s="7" t="s">
        <v>114</v>
      </c>
      <c r="G183" s="7"/>
      <c r="H183" s="7">
        <v>2022</v>
      </c>
      <c r="I183" s="7">
        <v>0.45500000000000002</v>
      </c>
    </row>
    <row r="184" spans="1:9">
      <c r="A184" s="7" t="s">
        <v>158</v>
      </c>
      <c r="B184" s="7" t="s">
        <v>159</v>
      </c>
      <c r="C184" s="7" t="s">
        <v>121</v>
      </c>
      <c r="D184" s="7" t="s">
        <v>122</v>
      </c>
      <c r="E184" s="7" t="s">
        <v>110</v>
      </c>
      <c r="F184" s="7" t="s">
        <v>114</v>
      </c>
      <c r="G184" s="7"/>
      <c r="H184" s="7">
        <v>2023</v>
      </c>
      <c r="I184" s="7">
        <v>0.505</v>
      </c>
    </row>
    <row r="185" spans="1:9">
      <c r="A185" s="7" t="s">
        <v>158</v>
      </c>
      <c r="B185" s="7" t="s">
        <v>159</v>
      </c>
      <c r="C185" s="7" t="s">
        <v>121</v>
      </c>
      <c r="D185" s="7" t="s">
        <v>122</v>
      </c>
      <c r="E185" s="7" t="s">
        <v>110</v>
      </c>
      <c r="F185" s="7" t="s">
        <v>114</v>
      </c>
      <c r="G185" s="7"/>
      <c r="H185" s="7">
        <v>2024</v>
      </c>
      <c r="I185" s="7">
        <v>0.56499999999999995</v>
      </c>
    </row>
    <row r="186" spans="1:9">
      <c r="A186" s="7" t="s">
        <v>158</v>
      </c>
      <c r="B186" s="7" t="s">
        <v>159</v>
      </c>
      <c r="C186" s="7" t="s">
        <v>121</v>
      </c>
      <c r="D186" s="7" t="s">
        <v>122</v>
      </c>
      <c r="E186" s="7" t="s">
        <v>110</v>
      </c>
      <c r="F186" s="7" t="s">
        <v>114</v>
      </c>
      <c r="G186" s="7"/>
      <c r="H186" s="7">
        <v>2025</v>
      </c>
      <c r="I186" s="7">
        <v>0.625</v>
      </c>
    </row>
    <row r="187" spans="1:9">
      <c r="A187" s="7" t="s">
        <v>158</v>
      </c>
      <c r="B187" s="7" t="s">
        <v>159</v>
      </c>
      <c r="C187" s="7" t="s">
        <v>121</v>
      </c>
      <c r="D187" s="7" t="s">
        <v>122</v>
      </c>
      <c r="E187" s="7" t="s">
        <v>110</v>
      </c>
      <c r="F187" s="7" t="s">
        <v>114</v>
      </c>
      <c r="G187" s="7"/>
      <c r="H187" s="7">
        <v>2026</v>
      </c>
      <c r="I187" s="7">
        <v>0.68500000000000005</v>
      </c>
    </row>
    <row r="188" spans="1:9">
      <c r="A188" s="7" t="s">
        <v>158</v>
      </c>
      <c r="B188" s="7" t="s">
        <v>159</v>
      </c>
      <c r="C188" s="7" t="s">
        <v>121</v>
      </c>
      <c r="D188" s="7" t="s">
        <v>122</v>
      </c>
      <c r="E188" s="7" t="s">
        <v>110</v>
      </c>
      <c r="F188" s="7" t="s">
        <v>114</v>
      </c>
      <c r="G188" s="7"/>
      <c r="H188" s="7">
        <v>2027</v>
      </c>
      <c r="I188" s="7">
        <v>0.745</v>
      </c>
    </row>
    <row r="189" spans="1:9">
      <c r="A189" s="7" t="s">
        <v>158</v>
      </c>
      <c r="B189" s="7" t="s">
        <v>159</v>
      </c>
      <c r="C189" s="7" t="s">
        <v>121</v>
      </c>
      <c r="D189" s="7" t="s">
        <v>122</v>
      </c>
      <c r="E189" s="7" t="s">
        <v>110</v>
      </c>
      <c r="F189" s="7" t="s">
        <v>114</v>
      </c>
      <c r="G189" s="7"/>
      <c r="H189" s="7">
        <v>2028</v>
      </c>
      <c r="I189" s="7">
        <v>0.82</v>
      </c>
    </row>
    <row r="190" spans="1:9">
      <c r="A190" s="7" t="s">
        <v>158</v>
      </c>
      <c r="B190" s="7" t="s">
        <v>159</v>
      </c>
      <c r="C190" s="7" t="s">
        <v>121</v>
      </c>
      <c r="D190" s="7" t="s">
        <v>122</v>
      </c>
      <c r="E190" s="7" t="s">
        <v>110</v>
      </c>
      <c r="F190" s="7" t="s">
        <v>114</v>
      </c>
      <c r="G190" s="7"/>
      <c r="H190" s="7">
        <v>2029</v>
      </c>
      <c r="I190" s="7">
        <v>0.89500000000000002</v>
      </c>
    </row>
    <row r="191" spans="1:9">
      <c r="A191" s="7" t="s">
        <v>158</v>
      </c>
      <c r="B191" s="7" t="s">
        <v>159</v>
      </c>
      <c r="C191" s="7" t="s">
        <v>121</v>
      </c>
      <c r="D191" s="7" t="s">
        <v>122</v>
      </c>
      <c r="E191" s="7" t="s">
        <v>110</v>
      </c>
      <c r="F191" s="7" t="s">
        <v>114</v>
      </c>
      <c r="G191" s="7"/>
      <c r="H191" s="7">
        <v>2030</v>
      </c>
      <c r="I191" s="7">
        <v>0.97</v>
      </c>
    </row>
    <row r="192" spans="1:9">
      <c r="A192" s="7" t="s">
        <v>158</v>
      </c>
      <c r="B192" s="7" t="s">
        <v>159</v>
      </c>
      <c r="C192" s="7" t="s">
        <v>133</v>
      </c>
      <c r="D192" s="7" t="s">
        <v>122</v>
      </c>
      <c r="E192" s="7" t="s">
        <v>110</v>
      </c>
      <c r="F192" s="7" t="s">
        <v>114</v>
      </c>
      <c r="G192" s="7"/>
      <c r="H192" s="7">
        <v>2016</v>
      </c>
      <c r="I192" s="7">
        <v>0.28199999999999997</v>
      </c>
    </row>
    <row r="193" spans="1:9">
      <c r="A193" s="7" t="s">
        <v>158</v>
      </c>
      <c r="B193" s="7" t="s">
        <v>159</v>
      </c>
      <c r="C193" s="7" t="s">
        <v>133</v>
      </c>
      <c r="D193" s="7" t="s">
        <v>122</v>
      </c>
      <c r="E193" s="7" t="s">
        <v>110</v>
      </c>
      <c r="F193" s="7" t="s">
        <v>114</v>
      </c>
      <c r="G193" s="7"/>
      <c r="H193" s="7">
        <v>2020</v>
      </c>
      <c r="I193" s="7">
        <v>0.37</v>
      </c>
    </row>
    <row r="194" spans="1:9">
      <c r="A194" s="7" t="s">
        <v>158</v>
      </c>
      <c r="B194" s="7" t="s">
        <v>159</v>
      </c>
      <c r="C194" s="7" t="s">
        <v>133</v>
      </c>
      <c r="D194" s="7" t="s">
        <v>122</v>
      </c>
      <c r="E194" s="7" t="s">
        <v>110</v>
      </c>
      <c r="F194" s="7" t="s">
        <v>114</v>
      </c>
      <c r="G194" s="7"/>
      <c r="H194" s="7">
        <v>2021</v>
      </c>
      <c r="I194" s="7">
        <v>0.41</v>
      </c>
    </row>
    <row r="195" spans="1:9">
      <c r="A195" s="7" t="s">
        <v>158</v>
      </c>
      <c r="B195" s="7" t="s">
        <v>159</v>
      </c>
      <c r="C195" s="7" t="s">
        <v>133</v>
      </c>
      <c r="D195" s="7" t="s">
        <v>122</v>
      </c>
      <c r="E195" s="7" t="s">
        <v>110</v>
      </c>
      <c r="F195" s="7" t="s">
        <v>114</v>
      </c>
      <c r="G195" s="7"/>
      <c r="H195" s="7">
        <v>2022</v>
      </c>
      <c r="I195" s="7">
        <v>0.45500000000000002</v>
      </c>
    </row>
    <row r="196" spans="1:9">
      <c r="A196" s="7" t="s">
        <v>158</v>
      </c>
      <c r="B196" s="7" t="s">
        <v>159</v>
      </c>
      <c r="C196" s="7" t="s">
        <v>133</v>
      </c>
      <c r="D196" s="7" t="s">
        <v>122</v>
      </c>
      <c r="E196" s="7" t="s">
        <v>110</v>
      </c>
      <c r="F196" s="7" t="s">
        <v>114</v>
      </c>
      <c r="G196" s="7"/>
      <c r="H196" s="7">
        <v>2023</v>
      </c>
      <c r="I196" s="7">
        <v>0.505</v>
      </c>
    </row>
    <row r="197" spans="1:9">
      <c r="A197" s="7" t="s">
        <v>158</v>
      </c>
      <c r="B197" s="7" t="s">
        <v>159</v>
      </c>
      <c r="C197" s="7" t="s">
        <v>133</v>
      </c>
      <c r="D197" s="7" t="s">
        <v>122</v>
      </c>
      <c r="E197" s="7" t="s">
        <v>110</v>
      </c>
      <c r="F197" s="7" t="s">
        <v>114</v>
      </c>
      <c r="G197" s="7"/>
      <c r="H197" s="7">
        <v>2024</v>
      </c>
      <c r="I197" s="7">
        <v>0.56499999999999995</v>
      </c>
    </row>
    <row r="198" spans="1:9">
      <c r="A198" s="7" t="s">
        <v>158</v>
      </c>
      <c r="B198" s="7" t="s">
        <v>159</v>
      </c>
      <c r="C198" s="7" t="s">
        <v>133</v>
      </c>
      <c r="D198" s="7" t="s">
        <v>122</v>
      </c>
      <c r="E198" s="7" t="s">
        <v>110</v>
      </c>
      <c r="F198" s="7" t="s">
        <v>114</v>
      </c>
      <c r="G198" s="7"/>
      <c r="H198" s="7">
        <v>2025</v>
      </c>
      <c r="I198" s="7">
        <v>0.625</v>
      </c>
    </row>
    <row r="199" spans="1:9">
      <c r="A199" s="7" t="s">
        <v>158</v>
      </c>
      <c r="B199" s="7" t="s">
        <v>159</v>
      </c>
      <c r="C199" s="7" t="s">
        <v>133</v>
      </c>
      <c r="D199" s="7" t="s">
        <v>122</v>
      </c>
      <c r="E199" s="7" t="s">
        <v>110</v>
      </c>
      <c r="F199" s="7" t="s">
        <v>114</v>
      </c>
      <c r="G199" s="7"/>
      <c r="H199" s="7">
        <v>2026</v>
      </c>
      <c r="I199" s="7">
        <v>0.68500000000000005</v>
      </c>
    </row>
    <row r="200" spans="1:9">
      <c r="A200" s="7" t="s">
        <v>158</v>
      </c>
      <c r="B200" s="7" t="s">
        <v>159</v>
      </c>
      <c r="C200" s="7" t="s">
        <v>133</v>
      </c>
      <c r="D200" s="7" t="s">
        <v>122</v>
      </c>
      <c r="E200" s="7" t="s">
        <v>110</v>
      </c>
      <c r="F200" s="7" t="s">
        <v>114</v>
      </c>
      <c r="G200" s="7"/>
      <c r="H200" s="7">
        <v>2027</v>
      </c>
      <c r="I200" s="7">
        <v>0.745</v>
      </c>
    </row>
    <row r="201" spans="1:9">
      <c r="A201" s="7" t="s">
        <v>158</v>
      </c>
      <c r="B201" s="7" t="s">
        <v>159</v>
      </c>
      <c r="C201" s="7" t="s">
        <v>133</v>
      </c>
      <c r="D201" s="7" t="s">
        <v>122</v>
      </c>
      <c r="E201" s="7" t="s">
        <v>110</v>
      </c>
      <c r="F201" s="7" t="s">
        <v>114</v>
      </c>
      <c r="G201" s="7"/>
      <c r="H201" s="7">
        <v>2028</v>
      </c>
      <c r="I201" s="7">
        <v>0.82</v>
      </c>
    </row>
    <row r="202" spans="1:9">
      <c r="A202" s="7" t="s">
        <v>158</v>
      </c>
      <c r="B202" s="7" t="s">
        <v>159</v>
      </c>
      <c r="C202" s="7" t="s">
        <v>133</v>
      </c>
      <c r="D202" s="7" t="s">
        <v>122</v>
      </c>
      <c r="E202" s="7" t="s">
        <v>110</v>
      </c>
      <c r="F202" s="7" t="s">
        <v>114</v>
      </c>
      <c r="G202" s="7"/>
      <c r="H202" s="7">
        <v>2029</v>
      </c>
      <c r="I202" s="7">
        <v>0.89500000000000002</v>
      </c>
    </row>
    <row r="203" spans="1:9">
      <c r="A203" s="7" t="s">
        <v>158</v>
      </c>
      <c r="B203" s="7" t="s">
        <v>159</v>
      </c>
      <c r="C203" s="7" t="s">
        <v>133</v>
      </c>
      <c r="D203" s="7" t="s">
        <v>122</v>
      </c>
      <c r="E203" s="7" t="s">
        <v>110</v>
      </c>
      <c r="F203" s="7" t="s">
        <v>114</v>
      </c>
      <c r="G203" s="7"/>
      <c r="H203" s="7">
        <v>2030</v>
      </c>
      <c r="I203" s="7">
        <v>0.97</v>
      </c>
    </row>
    <row r="204" spans="1:9">
      <c r="A204" s="7" t="s">
        <v>158</v>
      </c>
      <c r="B204" s="7" t="s">
        <v>159</v>
      </c>
      <c r="C204" s="7" t="s">
        <v>172</v>
      </c>
      <c r="D204" s="7" t="s">
        <v>173</v>
      </c>
      <c r="E204" s="7" t="s">
        <v>110</v>
      </c>
      <c r="F204" s="7" t="s">
        <v>114</v>
      </c>
      <c r="G204" s="7"/>
      <c r="H204" s="7">
        <v>2016</v>
      </c>
      <c r="I204" s="7">
        <v>2.0680000000000001</v>
      </c>
    </row>
    <row r="205" spans="1:9">
      <c r="A205" s="7" t="s">
        <v>158</v>
      </c>
      <c r="B205" s="7" t="s">
        <v>159</v>
      </c>
      <c r="C205" s="7" t="s">
        <v>172</v>
      </c>
      <c r="D205" s="7" t="s">
        <v>173</v>
      </c>
      <c r="E205" s="7" t="s">
        <v>110</v>
      </c>
      <c r="F205" s="7" t="s">
        <v>114</v>
      </c>
      <c r="G205" s="7"/>
      <c r="H205" s="7">
        <v>2020</v>
      </c>
      <c r="I205" s="7">
        <v>2.0819999999999999</v>
      </c>
    </row>
    <row r="206" spans="1:9">
      <c r="A206" s="7" t="s">
        <v>158</v>
      </c>
      <c r="B206" s="7" t="s">
        <v>159</v>
      </c>
      <c r="C206" s="7" t="s">
        <v>172</v>
      </c>
      <c r="D206" s="7" t="s">
        <v>173</v>
      </c>
      <c r="E206" s="7" t="s">
        <v>110</v>
      </c>
      <c r="F206" s="7" t="s">
        <v>114</v>
      </c>
      <c r="G206" s="7"/>
      <c r="H206" s="7">
        <v>2021</v>
      </c>
      <c r="I206" s="7">
        <v>2.153</v>
      </c>
    </row>
    <row r="207" spans="1:9">
      <c r="A207" s="7" t="s">
        <v>158</v>
      </c>
      <c r="B207" s="7" t="s">
        <v>159</v>
      </c>
      <c r="C207" s="7" t="s">
        <v>172</v>
      </c>
      <c r="D207" s="7" t="s">
        <v>173</v>
      </c>
      <c r="E207" s="7" t="s">
        <v>110</v>
      </c>
      <c r="F207" s="7" t="s">
        <v>114</v>
      </c>
      <c r="G207" s="7"/>
      <c r="H207" s="7">
        <v>2022</v>
      </c>
      <c r="I207" s="7">
        <v>2.2360000000000002</v>
      </c>
    </row>
    <row r="208" spans="1:9">
      <c r="A208" s="7" t="s">
        <v>158</v>
      </c>
      <c r="B208" s="7" t="s">
        <v>159</v>
      </c>
      <c r="C208" s="7" t="s">
        <v>172</v>
      </c>
      <c r="D208" s="7" t="s">
        <v>173</v>
      </c>
      <c r="E208" s="7" t="s">
        <v>110</v>
      </c>
      <c r="F208" s="7" t="s">
        <v>114</v>
      </c>
      <c r="G208" s="7"/>
      <c r="H208" s="7">
        <v>2023</v>
      </c>
      <c r="I208" s="7">
        <v>2.34</v>
      </c>
    </row>
    <row r="209" spans="1:9">
      <c r="A209" s="7" t="s">
        <v>158</v>
      </c>
      <c r="B209" s="7" t="s">
        <v>159</v>
      </c>
      <c r="C209" s="7" t="s">
        <v>172</v>
      </c>
      <c r="D209" s="7" t="s">
        <v>173</v>
      </c>
      <c r="E209" s="7" t="s">
        <v>110</v>
      </c>
      <c r="F209" s="7" t="s">
        <v>114</v>
      </c>
      <c r="G209" s="7"/>
      <c r="H209" s="7">
        <v>2024</v>
      </c>
      <c r="I209" s="7">
        <v>2.4700000000000002</v>
      </c>
    </row>
    <row r="210" spans="1:9">
      <c r="A210" s="7" t="s">
        <v>158</v>
      </c>
      <c r="B210" s="7" t="s">
        <v>159</v>
      </c>
      <c r="C210" s="7" t="s">
        <v>172</v>
      </c>
      <c r="D210" s="7" t="s">
        <v>173</v>
      </c>
      <c r="E210" s="7" t="s">
        <v>110</v>
      </c>
      <c r="F210" s="7" t="s">
        <v>114</v>
      </c>
      <c r="G210" s="7"/>
      <c r="H210" s="7">
        <v>2025</v>
      </c>
      <c r="I210" s="7">
        <v>2.6280000000000001</v>
      </c>
    </row>
    <row r="211" spans="1:9">
      <c r="A211" s="7" t="s">
        <v>158</v>
      </c>
      <c r="B211" s="7" t="s">
        <v>159</v>
      </c>
      <c r="C211" s="7" t="s">
        <v>172</v>
      </c>
      <c r="D211" s="7" t="s">
        <v>173</v>
      </c>
      <c r="E211" s="7" t="s">
        <v>110</v>
      </c>
      <c r="F211" s="7" t="s">
        <v>114</v>
      </c>
      <c r="G211" s="7"/>
      <c r="H211" s="7">
        <v>2026</v>
      </c>
      <c r="I211" s="7">
        <v>2.8220000000000001</v>
      </c>
    </row>
    <row r="212" spans="1:9">
      <c r="A212" s="7" t="s">
        <v>158</v>
      </c>
      <c r="B212" s="7" t="s">
        <v>159</v>
      </c>
      <c r="C212" s="7" t="s">
        <v>172</v>
      </c>
      <c r="D212" s="7" t="s">
        <v>173</v>
      </c>
      <c r="E212" s="7" t="s">
        <v>110</v>
      </c>
      <c r="F212" s="7" t="s">
        <v>114</v>
      </c>
      <c r="G212" s="7"/>
      <c r="H212" s="7">
        <v>2027</v>
      </c>
      <c r="I212" s="7">
        <v>3.0510000000000002</v>
      </c>
    </row>
    <row r="213" spans="1:9">
      <c r="A213" s="7" t="s">
        <v>158</v>
      </c>
      <c r="B213" s="7" t="s">
        <v>159</v>
      </c>
      <c r="C213" s="7" t="s">
        <v>172</v>
      </c>
      <c r="D213" s="7" t="s">
        <v>173</v>
      </c>
      <c r="E213" s="7" t="s">
        <v>110</v>
      </c>
      <c r="F213" s="7" t="s">
        <v>114</v>
      </c>
      <c r="G213" s="7"/>
      <c r="H213" s="7">
        <v>2028</v>
      </c>
      <c r="I213" s="7">
        <v>3.319</v>
      </c>
    </row>
    <row r="214" spans="1:9">
      <c r="A214" s="7" t="s">
        <v>158</v>
      </c>
      <c r="B214" s="7" t="s">
        <v>159</v>
      </c>
      <c r="C214" s="7" t="s">
        <v>172</v>
      </c>
      <c r="D214" s="7" t="s">
        <v>173</v>
      </c>
      <c r="E214" s="7" t="s">
        <v>110</v>
      </c>
      <c r="F214" s="7" t="s">
        <v>114</v>
      </c>
      <c r="G214" s="7"/>
      <c r="H214" s="7">
        <v>2029</v>
      </c>
      <c r="I214" s="7" t="s">
        <v>616</v>
      </c>
    </row>
    <row r="215" spans="1:9">
      <c r="A215" s="7" t="s">
        <v>158</v>
      </c>
      <c r="B215" s="7" t="s">
        <v>159</v>
      </c>
      <c r="C215" s="7" t="s">
        <v>172</v>
      </c>
      <c r="D215" s="7" t="s">
        <v>173</v>
      </c>
      <c r="E215" s="7" t="s">
        <v>110</v>
      </c>
      <c r="F215" s="7" t="s">
        <v>114</v>
      </c>
      <c r="G215" s="7"/>
      <c r="H215" s="7">
        <v>2030</v>
      </c>
      <c r="I215" s="7">
        <v>3.9750000000000001</v>
      </c>
    </row>
    <row r="216" spans="1:9">
      <c r="A216" s="7" t="s">
        <v>158</v>
      </c>
      <c r="B216" s="7" t="s">
        <v>159</v>
      </c>
      <c r="C216" s="7" t="s">
        <v>196</v>
      </c>
      <c r="D216" s="7" t="s">
        <v>197</v>
      </c>
      <c r="E216" s="7" t="s">
        <v>110</v>
      </c>
      <c r="F216" s="7" t="s">
        <v>114</v>
      </c>
      <c r="G216" s="7"/>
      <c r="H216" s="7">
        <v>2016</v>
      </c>
      <c r="I216" s="7">
        <v>2.0680000000000001</v>
      </c>
    </row>
    <row r="217" spans="1:9">
      <c r="A217" s="7" t="s">
        <v>158</v>
      </c>
      <c r="B217" s="7" t="s">
        <v>159</v>
      </c>
      <c r="C217" s="7" t="s">
        <v>196</v>
      </c>
      <c r="D217" s="7" t="s">
        <v>197</v>
      </c>
      <c r="E217" s="7" t="s">
        <v>110</v>
      </c>
      <c r="F217" s="7" t="s">
        <v>114</v>
      </c>
      <c r="G217" s="7"/>
      <c r="H217" s="7">
        <v>2020</v>
      </c>
      <c r="I217" s="7">
        <v>2.0819999999999999</v>
      </c>
    </row>
    <row r="218" spans="1:9">
      <c r="A218" s="7" t="s">
        <v>158</v>
      </c>
      <c r="B218" s="7" t="s">
        <v>159</v>
      </c>
      <c r="C218" s="7" t="s">
        <v>196</v>
      </c>
      <c r="D218" s="7" t="s">
        <v>197</v>
      </c>
      <c r="E218" s="7" t="s">
        <v>110</v>
      </c>
      <c r="F218" s="7" t="s">
        <v>114</v>
      </c>
      <c r="G218" s="7"/>
      <c r="H218" s="7">
        <v>2021</v>
      </c>
      <c r="I218" s="7">
        <v>2.153</v>
      </c>
    </row>
    <row r="219" spans="1:9">
      <c r="A219" s="7" t="s">
        <v>158</v>
      </c>
      <c r="B219" s="7" t="s">
        <v>159</v>
      </c>
      <c r="C219" s="7" t="s">
        <v>196</v>
      </c>
      <c r="D219" s="7" t="s">
        <v>197</v>
      </c>
      <c r="E219" s="7" t="s">
        <v>110</v>
      </c>
      <c r="F219" s="7" t="s">
        <v>114</v>
      </c>
      <c r="G219" s="7"/>
      <c r="H219" s="7">
        <v>2022</v>
      </c>
      <c r="I219" s="7">
        <v>2.2360000000000002</v>
      </c>
    </row>
    <row r="220" spans="1:9">
      <c r="A220" s="7" t="s">
        <v>158</v>
      </c>
      <c r="B220" s="7" t="s">
        <v>159</v>
      </c>
      <c r="C220" s="7" t="s">
        <v>196</v>
      </c>
      <c r="D220" s="7" t="s">
        <v>197</v>
      </c>
      <c r="E220" s="7" t="s">
        <v>110</v>
      </c>
      <c r="F220" s="7" t="s">
        <v>114</v>
      </c>
      <c r="G220" s="7"/>
      <c r="H220" s="7">
        <v>2023</v>
      </c>
      <c r="I220" s="7">
        <v>2.34</v>
      </c>
    </row>
    <row r="221" spans="1:9">
      <c r="A221" s="7" t="s">
        <v>158</v>
      </c>
      <c r="B221" s="7" t="s">
        <v>159</v>
      </c>
      <c r="C221" s="7" t="s">
        <v>196</v>
      </c>
      <c r="D221" s="7" t="s">
        <v>197</v>
      </c>
      <c r="E221" s="7" t="s">
        <v>110</v>
      </c>
      <c r="F221" s="7" t="s">
        <v>114</v>
      </c>
      <c r="G221" s="7"/>
      <c r="H221" s="7">
        <v>2024</v>
      </c>
      <c r="I221" s="7">
        <v>2.4700000000000002</v>
      </c>
    </row>
    <row r="222" spans="1:9">
      <c r="A222" s="7" t="s">
        <v>158</v>
      </c>
      <c r="B222" s="7" t="s">
        <v>159</v>
      </c>
      <c r="C222" s="7" t="s">
        <v>196</v>
      </c>
      <c r="D222" s="7" t="s">
        <v>197</v>
      </c>
      <c r="E222" s="7" t="s">
        <v>110</v>
      </c>
      <c r="F222" s="7" t="s">
        <v>114</v>
      </c>
      <c r="G222" s="7"/>
      <c r="H222" s="7">
        <v>2025</v>
      </c>
      <c r="I222" s="7">
        <v>2.6280000000000001</v>
      </c>
    </row>
    <row r="223" spans="1:9">
      <c r="A223" s="7" t="s">
        <v>158</v>
      </c>
      <c r="B223" s="7" t="s">
        <v>159</v>
      </c>
      <c r="C223" s="7" t="s">
        <v>196</v>
      </c>
      <c r="D223" s="7" t="s">
        <v>197</v>
      </c>
      <c r="E223" s="7" t="s">
        <v>110</v>
      </c>
      <c r="F223" s="7" t="s">
        <v>114</v>
      </c>
      <c r="G223" s="7"/>
      <c r="H223" s="7">
        <v>2026</v>
      </c>
      <c r="I223" s="7">
        <v>2.8220000000000001</v>
      </c>
    </row>
    <row r="224" spans="1:9">
      <c r="A224" s="7" t="s">
        <v>158</v>
      </c>
      <c r="B224" s="7" t="s">
        <v>159</v>
      </c>
      <c r="C224" s="7" t="s">
        <v>196</v>
      </c>
      <c r="D224" s="7" t="s">
        <v>197</v>
      </c>
      <c r="E224" s="7" t="s">
        <v>110</v>
      </c>
      <c r="F224" s="7" t="s">
        <v>114</v>
      </c>
      <c r="G224" s="7"/>
      <c r="H224" s="7">
        <v>2027</v>
      </c>
      <c r="I224" s="7">
        <v>3.0510000000000002</v>
      </c>
    </row>
    <row r="225" spans="1:9">
      <c r="A225" s="7" t="s">
        <v>158</v>
      </c>
      <c r="B225" s="7" t="s">
        <v>159</v>
      </c>
      <c r="C225" s="7" t="s">
        <v>196</v>
      </c>
      <c r="D225" s="7" t="s">
        <v>197</v>
      </c>
      <c r="E225" s="7" t="s">
        <v>110</v>
      </c>
      <c r="F225" s="7" t="s">
        <v>114</v>
      </c>
      <c r="G225" s="7"/>
      <c r="H225" s="7">
        <v>2028</v>
      </c>
      <c r="I225" s="7">
        <v>3.319</v>
      </c>
    </row>
    <row r="226" spans="1:9">
      <c r="A226" s="7" t="s">
        <v>158</v>
      </c>
      <c r="B226" s="7" t="s">
        <v>159</v>
      </c>
      <c r="C226" s="7" t="s">
        <v>196</v>
      </c>
      <c r="D226" s="7" t="s">
        <v>197</v>
      </c>
      <c r="E226" s="7" t="s">
        <v>110</v>
      </c>
      <c r="F226" s="7" t="s">
        <v>114</v>
      </c>
      <c r="G226" s="7"/>
      <c r="H226" s="7">
        <v>2029</v>
      </c>
      <c r="I226" s="7" t="s">
        <v>616</v>
      </c>
    </row>
    <row r="227" spans="1:9">
      <c r="A227" s="7" t="s">
        <v>158</v>
      </c>
      <c r="B227" s="7" t="s">
        <v>159</v>
      </c>
      <c r="C227" s="7" t="s">
        <v>196</v>
      </c>
      <c r="D227" s="7" t="s">
        <v>197</v>
      </c>
      <c r="E227" s="7" t="s">
        <v>110</v>
      </c>
      <c r="F227" s="7" t="s">
        <v>114</v>
      </c>
      <c r="G227" s="7"/>
      <c r="H227" s="7">
        <v>2030</v>
      </c>
      <c r="I227" s="7">
        <v>3.9750000000000001</v>
      </c>
    </row>
    <row r="228" spans="1:9">
      <c r="A228" s="7" t="s">
        <v>170</v>
      </c>
      <c r="B228" s="7" t="s">
        <v>171</v>
      </c>
      <c r="C228" s="7" t="s">
        <v>121</v>
      </c>
      <c r="D228" s="7" t="s">
        <v>122</v>
      </c>
      <c r="E228" s="7" t="s">
        <v>110</v>
      </c>
      <c r="F228" s="7" t="s">
        <v>114</v>
      </c>
      <c r="G228" s="7" t="s">
        <v>129</v>
      </c>
      <c r="H228" s="7">
        <v>2021</v>
      </c>
      <c r="I228" s="7">
        <v>7.59</v>
      </c>
    </row>
    <row r="229" spans="1:9">
      <c r="A229" s="7" t="s">
        <v>170</v>
      </c>
      <c r="B229" s="7" t="s">
        <v>171</v>
      </c>
      <c r="C229" s="7" t="s">
        <v>121</v>
      </c>
      <c r="D229" s="7" t="s">
        <v>122</v>
      </c>
      <c r="E229" s="7" t="s">
        <v>110</v>
      </c>
      <c r="F229" s="7" t="s">
        <v>114</v>
      </c>
      <c r="G229" s="7" t="s">
        <v>129</v>
      </c>
      <c r="H229" s="7">
        <v>2022</v>
      </c>
      <c r="I229" s="7">
        <v>7.9690000000000003</v>
      </c>
    </row>
    <row r="230" spans="1:9">
      <c r="A230" s="7" t="s">
        <v>170</v>
      </c>
      <c r="B230" s="7" t="s">
        <v>171</v>
      </c>
      <c r="C230" s="7" t="s">
        <v>121</v>
      </c>
      <c r="D230" s="7" t="s">
        <v>122</v>
      </c>
      <c r="E230" s="7" t="s">
        <v>110</v>
      </c>
      <c r="F230" s="7" t="s">
        <v>114</v>
      </c>
      <c r="G230" s="7" t="s">
        <v>129</v>
      </c>
      <c r="H230" s="7">
        <v>2023</v>
      </c>
      <c r="I230" s="7">
        <v>7.9009999999999998</v>
      </c>
    </row>
    <row r="231" spans="1:9">
      <c r="A231" s="7" t="s">
        <v>170</v>
      </c>
      <c r="B231" s="7" t="s">
        <v>171</v>
      </c>
      <c r="C231" s="7" t="s">
        <v>121</v>
      </c>
      <c r="D231" s="7" t="s">
        <v>122</v>
      </c>
      <c r="E231" s="7" t="s">
        <v>110</v>
      </c>
      <c r="F231" s="7" t="s">
        <v>114</v>
      </c>
      <c r="G231" s="7" t="s">
        <v>129</v>
      </c>
      <c r="H231" s="7">
        <v>2024</v>
      </c>
      <c r="I231" s="7">
        <v>8.6489999999999991</v>
      </c>
    </row>
    <row r="232" spans="1:9">
      <c r="A232" s="7" t="s">
        <v>170</v>
      </c>
      <c r="B232" s="7" t="s">
        <v>171</v>
      </c>
      <c r="C232" s="7" t="s">
        <v>121</v>
      </c>
      <c r="D232" s="7" t="s">
        <v>122</v>
      </c>
      <c r="E232" s="7" t="s">
        <v>110</v>
      </c>
      <c r="F232" s="7" t="s">
        <v>114</v>
      </c>
      <c r="G232" s="7" t="s">
        <v>129</v>
      </c>
      <c r="H232" s="7">
        <v>2025</v>
      </c>
      <c r="I232" s="7">
        <v>9.01</v>
      </c>
    </row>
    <row r="233" spans="1:9">
      <c r="A233" s="7" t="s">
        <v>170</v>
      </c>
      <c r="B233" s="7" t="s">
        <v>171</v>
      </c>
      <c r="C233" s="7" t="s">
        <v>121</v>
      </c>
      <c r="D233" s="7" t="s">
        <v>122</v>
      </c>
      <c r="E233" s="7" t="s">
        <v>110</v>
      </c>
      <c r="F233" s="7" t="s">
        <v>114</v>
      </c>
      <c r="G233" s="7" t="s">
        <v>129</v>
      </c>
      <c r="H233" s="7">
        <v>2026</v>
      </c>
      <c r="I233" s="7">
        <v>8.9710000000000001</v>
      </c>
    </row>
    <row r="234" spans="1:9">
      <c r="A234" s="7" t="s">
        <v>170</v>
      </c>
      <c r="B234" s="7" t="s">
        <v>171</v>
      </c>
      <c r="C234" s="7" t="s">
        <v>121</v>
      </c>
      <c r="D234" s="7" t="s">
        <v>122</v>
      </c>
      <c r="E234" s="7" t="s">
        <v>110</v>
      </c>
      <c r="F234" s="7" t="s">
        <v>114</v>
      </c>
      <c r="G234" s="7" t="s">
        <v>129</v>
      </c>
      <c r="H234" s="7">
        <v>2027</v>
      </c>
      <c r="I234" s="7">
        <v>9.3239999999999998</v>
      </c>
    </row>
    <row r="235" spans="1:9">
      <c r="A235" s="7" t="s">
        <v>170</v>
      </c>
      <c r="B235" s="7" t="s">
        <v>171</v>
      </c>
      <c r="C235" s="7" t="s">
        <v>121</v>
      </c>
      <c r="D235" s="7" t="s">
        <v>122</v>
      </c>
      <c r="E235" s="7" t="s">
        <v>110</v>
      </c>
      <c r="F235" s="7" t="s">
        <v>114</v>
      </c>
      <c r="G235" s="7" t="s">
        <v>129</v>
      </c>
      <c r="H235" s="7">
        <v>2028</v>
      </c>
      <c r="I235" s="7">
        <v>9.673</v>
      </c>
    </row>
    <row r="236" spans="1:9">
      <c r="A236" s="7" t="s">
        <v>170</v>
      </c>
      <c r="B236" s="7" t="s">
        <v>171</v>
      </c>
      <c r="C236" s="7" t="s">
        <v>121</v>
      </c>
      <c r="D236" s="7" t="s">
        <v>122</v>
      </c>
      <c r="E236" s="7" t="s">
        <v>110</v>
      </c>
      <c r="F236" s="7" t="s">
        <v>114</v>
      </c>
      <c r="G236" s="7" t="s">
        <v>129</v>
      </c>
      <c r="H236" s="7">
        <v>2029</v>
      </c>
      <c r="I236" s="7">
        <v>10.625999999999999</v>
      </c>
    </row>
    <row r="237" spans="1:9">
      <c r="A237" s="7" t="s">
        <v>170</v>
      </c>
      <c r="B237" s="7" t="s">
        <v>171</v>
      </c>
      <c r="C237" s="7" t="s">
        <v>121</v>
      </c>
      <c r="D237" s="7" t="s">
        <v>122</v>
      </c>
      <c r="E237" s="7" t="s">
        <v>110</v>
      </c>
      <c r="F237" s="7" t="s">
        <v>114</v>
      </c>
      <c r="G237" s="7" t="s">
        <v>129</v>
      </c>
      <c r="H237" s="7">
        <v>2030</v>
      </c>
      <c r="I237" s="7">
        <v>10.147</v>
      </c>
    </row>
    <row r="238" spans="1:9">
      <c r="A238" s="7" t="s">
        <v>170</v>
      </c>
      <c r="B238" s="7" t="s">
        <v>171</v>
      </c>
      <c r="C238" s="7" t="s">
        <v>172</v>
      </c>
      <c r="D238" s="7" t="s">
        <v>173</v>
      </c>
      <c r="E238" s="7" t="s">
        <v>110</v>
      </c>
      <c r="F238" s="7" t="s">
        <v>114</v>
      </c>
      <c r="G238" s="7" t="s">
        <v>129</v>
      </c>
      <c r="H238" s="7">
        <v>2021</v>
      </c>
      <c r="I238" s="7">
        <v>2.2480000000000002</v>
      </c>
    </row>
    <row r="239" spans="1:9">
      <c r="A239" s="7" t="s">
        <v>170</v>
      </c>
      <c r="B239" s="7" t="s">
        <v>171</v>
      </c>
      <c r="C239" s="7" t="s">
        <v>172</v>
      </c>
      <c r="D239" s="7" t="s">
        <v>173</v>
      </c>
      <c r="E239" s="7" t="s">
        <v>110</v>
      </c>
      <c r="F239" s="7" t="s">
        <v>114</v>
      </c>
      <c r="G239" s="7" t="s">
        <v>129</v>
      </c>
      <c r="H239" s="7">
        <v>2022</v>
      </c>
      <c r="I239" s="7">
        <v>2.6709999999999998</v>
      </c>
    </row>
    <row r="240" spans="1:9">
      <c r="A240" s="7" t="s">
        <v>170</v>
      </c>
      <c r="B240" s="7" t="s">
        <v>171</v>
      </c>
      <c r="C240" s="7" t="s">
        <v>172</v>
      </c>
      <c r="D240" s="7" t="s">
        <v>173</v>
      </c>
      <c r="E240" s="7" t="s">
        <v>110</v>
      </c>
      <c r="F240" s="7" t="s">
        <v>114</v>
      </c>
      <c r="G240" s="7" t="s">
        <v>129</v>
      </c>
      <c r="H240" s="7">
        <v>2023</v>
      </c>
      <c r="I240" s="7">
        <v>3.0960000000000001</v>
      </c>
    </row>
    <row r="241" spans="1:9">
      <c r="A241" s="7" t="s">
        <v>170</v>
      </c>
      <c r="B241" s="7" t="s">
        <v>171</v>
      </c>
      <c r="C241" s="7" t="s">
        <v>172</v>
      </c>
      <c r="D241" s="7" t="s">
        <v>173</v>
      </c>
      <c r="E241" s="7" t="s">
        <v>110</v>
      </c>
      <c r="F241" s="7" t="s">
        <v>114</v>
      </c>
      <c r="G241" s="7" t="s">
        <v>129</v>
      </c>
      <c r="H241" s="7">
        <v>2024</v>
      </c>
      <c r="I241" s="7">
        <v>3.5219999999999998</v>
      </c>
    </row>
    <row r="242" spans="1:9">
      <c r="A242" s="7" t="s">
        <v>170</v>
      </c>
      <c r="B242" s="7" t="s">
        <v>171</v>
      </c>
      <c r="C242" s="7" t="s">
        <v>172</v>
      </c>
      <c r="D242" s="7" t="s">
        <v>173</v>
      </c>
      <c r="E242" s="7" t="s">
        <v>110</v>
      </c>
      <c r="F242" s="7" t="s">
        <v>114</v>
      </c>
      <c r="G242" s="7" t="s">
        <v>129</v>
      </c>
      <c r="H242" s="7">
        <v>2025</v>
      </c>
      <c r="I242" s="7">
        <v>3.9020000000000001</v>
      </c>
    </row>
    <row r="243" spans="1:9">
      <c r="A243" s="7" t="s">
        <v>170</v>
      </c>
      <c r="B243" s="7" t="s">
        <v>171</v>
      </c>
      <c r="C243" s="7" t="s">
        <v>172</v>
      </c>
      <c r="D243" s="7" t="s">
        <v>173</v>
      </c>
      <c r="E243" s="7" t="s">
        <v>110</v>
      </c>
      <c r="F243" s="7" t="s">
        <v>114</v>
      </c>
      <c r="G243" s="7" t="s">
        <v>129</v>
      </c>
      <c r="H243" s="7">
        <v>2026</v>
      </c>
      <c r="I243" s="7">
        <v>4.2370000000000001</v>
      </c>
    </row>
    <row r="244" spans="1:9">
      <c r="A244" s="7" t="s">
        <v>170</v>
      </c>
      <c r="B244" s="7" t="s">
        <v>171</v>
      </c>
      <c r="C244" s="7" t="s">
        <v>172</v>
      </c>
      <c r="D244" s="7" t="s">
        <v>173</v>
      </c>
      <c r="E244" s="7" t="s">
        <v>110</v>
      </c>
      <c r="F244" s="7" t="s">
        <v>114</v>
      </c>
      <c r="G244" s="7" t="s">
        <v>129</v>
      </c>
      <c r="H244" s="7">
        <v>2027</v>
      </c>
      <c r="I244" s="7">
        <v>4.5759999999999996</v>
      </c>
    </row>
    <row r="245" spans="1:9">
      <c r="A245" s="7" t="s">
        <v>170</v>
      </c>
      <c r="B245" s="7" t="s">
        <v>171</v>
      </c>
      <c r="C245" s="7" t="s">
        <v>172</v>
      </c>
      <c r="D245" s="7" t="s">
        <v>173</v>
      </c>
      <c r="E245" s="7" t="s">
        <v>110</v>
      </c>
      <c r="F245" s="7" t="s">
        <v>114</v>
      </c>
      <c r="G245" s="7" t="s">
        <v>129</v>
      </c>
      <c r="H245" s="7">
        <v>2028</v>
      </c>
      <c r="I245" s="7">
        <v>4.923</v>
      </c>
    </row>
    <row r="246" spans="1:9">
      <c r="A246" s="7" t="s">
        <v>170</v>
      </c>
      <c r="B246" s="7" t="s">
        <v>171</v>
      </c>
      <c r="C246" s="7" t="s">
        <v>172</v>
      </c>
      <c r="D246" s="7" t="s">
        <v>173</v>
      </c>
      <c r="E246" s="7" t="s">
        <v>110</v>
      </c>
      <c r="F246" s="7" t="s">
        <v>114</v>
      </c>
      <c r="G246" s="7" t="s">
        <v>129</v>
      </c>
      <c r="H246" s="7">
        <v>2029</v>
      </c>
      <c r="I246" s="7">
        <v>6.492</v>
      </c>
    </row>
    <row r="247" spans="1:9">
      <c r="A247" s="7" t="s">
        <v>170</v>
      </c>
      <c r="B247" s="7" t="s">
        <v>171</v>
      </c>
      <c r="C247" s="7" t="s">
        <v>172</v>
      </c>
      <c r="D247" s="7" t="s">
        <v>173</v>
      </c>
      <c r="E247" s="7" t="s">
        <v>110</v>
      </c>
      <c r="F247" s="7" t="s">
        <v>114</v>
      </c>
      <c r="G247" s="7" t="s">
        <v>129</v>
      </c>
      <c r="H247" s="7">
        <v>2030</v>
      </c>
      <c r="I247" s="7">
        <v>7.8419999999999996</v>
      </c>
    </row>
    <row r="248" spans="1:9">
      <c r="A248" s="7" t="s">
        <v>170</v>
      </c>
      <c r="B248" s="7" t="s">
        <v>171</v>
      </c>
      <c r="C248" s="7" t="s">
        <v>121</v>
      </c>
      <c r="D248" s="7" t="s">
        <v>122</v>
      </c>
      <c r="E248" s="7" t="s">
        <v>110</v>
      </c>
      <c r="F248" s="7" t="s">
        <v>234</v>
      </c>
      <c r="G248" s="7"/>
      <c r="H248" s="7">
        <v>2022</v>
      </c>
      <c r="I248" s="7">
        <v>6.4</v>
      </c>
    </row>
    <row r="249" spans="1:9">
      <c r="A249" s="7" t="s">
        <v>170</v>
      </c>
      <c r="B249" s="7" t="s">
        <v>171</v>
      </c>
      <c r="C249" s="7" t="s">
        <v>121</v>
      </c>
      <c r="D249" s="7" t="s">
        <v>122</v>
      </c>
      <c r="E249" s="7" t="s">
        <v>110</v>
      </c>
      <c r="F249" s="7" t="s">
        <v>234</v>
      </c>
      <c r="G249" s="7"/>
      <c r="H249" s="7">
        <v>2030</v>
      </c>
      <c r="I249" s="7">
        <v>12.2</v>
      </c>
    </row>
    <row r="250" spans="1:9">
      <c r="A250" s="7" t="s">
        <v>170</v>
      </c>
      <c r="B250" s="7" t="s">
        <v>171</v>
      </c>
      <c r="C250" s="7" t="s">
        <v>121</v>
      </c>
      <c r="D250" s="7" t="s">
        <v>122</v>
      </c>
      <c r="E250" s="7" t="s">
        <v>110</v>
      </c>
      <c r="F250" s="7" t="s">
        <v>234</v>
      </c>
      <c r="G250" s="7"/>
      <c r="H250" s="7">
        <v>2050</v>
      </c>
      <c r="I250" s="7"/>
    </row>
    <row r="251" spans="1:9">
      <c r="A251" s="7" t="s">
        <v>170</v>
      </c>
      <c r="B251" s="7" t="s">
        <v>171</v>
      </c>
      <c r="C251" s="7" t="s">
        <v>133</v>
      </c>
      <c r="D251" s="7" t="s">
        <v>134</v>
      </c>
      <c r="E251" s="7" t="s">
        <v>110</v>
      </c>
      <c r="F251" s="7" t="s">
        <v>234</v>
      </c>
      <c r="G251" s="7"/>
      <c r="H251" s="7">
        <v>2022</v>
      </c>
      <c r="I251" s="7">
        <v>4.0999999999999996</v>
      </c>
    </row>
    <row r="252" spans="1:9">
      <c r="A252" s="7" t="s">
        <v>170</v>
      </c>
      <c r="B252" s="7" t="s">
        <v>171</v>
      </c>
      <c r="C252" s="7" t="s">
        <v>133</v>
      </c>
      <c r="D252" s="7" t="s">
        <v>134</v>
      </c>
      <c r="E252" s="7" t="s">
        <v>110</v>
      </c>
      <c r="F252" s="7" t="s">
        <v>234</v>
      </c>
      <c r="G252" s="7"/>
      <c r="H252" s="7">
        <v>2030</v>
      </c>
      <c r="I252" s="7">
        <v>8.1999999999999993</v>
      </c>
    </row>
    <row r="253" spans="1:9">
      <c r="A253" s="7" t="s">
        <v>170</v>
      </c>
      <c r="B253" s="7" t="s">
        <v>171</v>
      </c>
      <c r="C253" s="7" t="s">
        <v>147</v>
      </c>
      <c r="D253" s="7" t="s">
        <v>148</v>
      </c>
      <c r="E253" s="7" t="s">
        <v>110</v>
      </c>
      <c r="F253" s="7" t="s">
        <v>234</v>
      </c>
      <c r="G253" s="7"/>
      <c r="H253" s="7">
        <v>2022</v>
      </c>
      <c r="I253" s="7">
        <v>2.2999999999999998</v>
      </c>
    </row>
    <row r="254" spans="1:9">
      <c r="A254" s="7" t="s">
        <v>170</v>
      </c>
      <c r="B254" s="7" t="s">
        <v>171</v>
      </c>
      <c r="C254" s="7" t="s">
        <v>147</v>
      </c>
      <c r="D254" s="7" t="s">
        <v>148</v>
      </c>
      <c r="E254" s="7" t="s">
        <v>110</v>
      </c>
      <c r="F254" s="7" t="s">
        <v>234</v>
      </c>
      <c r="G254" s="7"/>
      <c r="H254" s="7">
        <v>2030</v>
      </c>
      <c r="I254" s="7">
        <v>4</v>
      </c>
    </row>
    <row r="255" spans="1:9">
      <c r="A255" s="7" t="s">
        <v>170</v>
      </c>
      <c r="B255" s="7" t="s">
        <v>171</v>
      </c>
      <c r="C255" s="7" t="s">
        <v>147</v>
      </c>
      <c r="D255" s="7" t="s">
        <v>148</v>
      </c>
      <c r="E255" s="7" t="s">
        <v>110</v>
      </c>
      <c r="F255" s="7" t="s">
        <v>234</v>
      </c>
      <c r="G255" s="7"/>
      <c r="H255" s="7">
        <v>2050</v>
      </c>
      <c r="I255" s="7">
        <v>35</v>
      </c>
    </row>
    <row r="256" spans="1:9">
      <c r="A256" s="7" t="s">
        <v>170</v>
      </c>
      <c r="B256" s="7" t="s">
        <v>171</v>
      </c>
      <c r="C256" s="7" t="s">
        <v>172</v>
      </c>
      <c r="D256" s="7" t="s">
        <v>173</v>
      </c>
      <c r="E256" s="7" t="s">
        <v>110</v>
      </c>
      <c r="F256" s="7" t="s">
        <v>234</v>
      </c>
      <c r="G256" s="7"/>
      <c r="H256" s="7">
        <v>2022</v>
      </c>
      <c r="I256" s="7">
        <v>2</v>
      </c>
    </row>
    <row r="257" spans="1:9">
      <c r="A257" s="7" t="s">
        <v>170</v>
      </c>
      <c r="B257" s="7" t="s">
        <v>171</v>
      </c>
      <c r="C257" s="7" t="s">
        <v>172</v>
      </c>
      <c r="D257" s="7" t="s">
        <v>173</v>
      </c>
      <c r="E257" s="7" t="s">
        <v>110</v>
      </c>
      <c r="F257" s="7" t="s">
        <v>234</v>
      </c>
      <c r="G257" s="7"/>
      <c r="H257" s="7">
        <v>2030</v>
      </c>
      <c r="I257" s="7">
        <v>20</v>
      </c>
    </row>
    <row r="258" spans="1:9">
      <c r="A258" s="7" t="s">
        <v>170</v>
      </c>
      <c r="B258" s="7" t="s">
        <v>171</v>
      </c>
      <c r="C258" s="7" t="s">
        <v>196</v>
      </c>
      <c r="D258" s="7" t="s">
        <v>197</v>
      </c>
      <c r="E258" s="7" t="s">
        <v>110</v>
      </c>
      <c r="F258" s="7" t="s">
        <v>234</v>
      </c>
      <c r="G258" s="7"/>
      <c r="H258" s="7">
        <v>2022</v>
      </c>
      <c r="I258" s="7">
        <v>2</v>
      </c>
    </row>
    <row r="259" spans="1:9">
      <c r="A259" s="7" t="s">
        <v>170</v>
      </c>
      <c r="B259" s="7" t="s">
        <v>171</v>
      </c>
      <c r="C259" s="7" t="s">
        <v>196</v>
      </c>
      <c r="D259" s="7" t="s">
        <v>197</v>
      </c>
      <c r="E259" s="7" t="s">
        <v>110</v>
      </c>
      <c r="F259" s="7" t="s">
        <v>234</v>
      </c>
      <c r="G259" s="7"/>
      <c r="H259" s="7">
        <v>2030</v>
      </c>
      <c r="I259" s="7">
        <v>20</v>
      </c>
    </row>
    <row r="260" spans="1:9">
      <c r="A260" s="7" t="s">
        <v>617</v>
      </c>
      <c r="B260" s="7" t="s">
        <v>183</v>
      </c>
      <c r="C260" s="7" t="s">
        <v>172</v>
      </c>
      <c r="D260" s="7" t="s">
        <v>173</v>
      </c>
      <c r="E260" s="7" t="s">
        <v>110</v>
      </c>
      <c r="F260" s="7" t="s">
        <v>618</v>
      </c>
      <c r="G260" s="7" t="s">
        <v>129</v>
      </c>
      <c r="H260" s="7">
        <v>2020</v>
      </c>
      <c r="I260" s="7">
        <v>0.1</v>
      </c>
    </row>
    <row r="261" spans="1:9">
      <c r="A261" s="7" t="s">
        <v>617</v>
      </c>
      <c r="B261" s="7" t="s">
        <v>183</v>
      </c>
      <c r="C261" s="7" t="s">
        <v>172</v>
      </c>
      <c r="D261" s="7" t="s">
        <v>173</v>
      </c>
      <c r="E261" s="7" t="s">
        <v>110</v>
      </c>
      <c r="F261" s="7" t="s">
        <v>618</v>
      </c>
      <c r="G261" s="7" t="s">
        <v>129</v>
      </c>
      <c r="H261" s="7">
        <v>2030</v>
      </c>
      <c r="I261" s="7">
        <v>0.41499999999999998</v>
      </c>
    </row>
    <row r="262" spans="1:9">
      <c r="A262" s="7" t="s">
        <v>617</v>
      </c>
      <c r="B262" s="7" t="s">
        <v>183</v>
      </c>
      <c r="C262" s="7" t="s">
        <v>121</v>
      </c>
      <c r="D262" s="7" t="s">
        <v>122</v>
      </c>
      <c r="E262" s="7" t="s">
        <v>110</v>
      </c>
      <c r="F262" s="7" t="s">
        <v>618</v>
      </c>
      <c r="G262" s="7" t="s">
        <v>129</v>
      </c>
      <c r="H262" s="7">
        <v>2020</v>
      </c>
      <c r="I262" s="7">
        <v>0.31</v>
      </c>
    </row>
    <row r="263" spans="1:9">
      <c r="A263" s="7" t="s">
        <v>617</v>
      </c>
      <c r="B263" s="7" t="s">
        <v>183</v>
      </c>
      <c r="C263" s="7" t="s">
        <v>121</v>
      </c>
      <c r="D263" s="7" t="s">
        <v>122</v>
      </c>
      <c r="E263" s="7" t="s">
        <v>110</v>
      </c>
      <c r="F263" s="7" t="s">
        <v>618</v>
      </c>
      <c r="G263" s="7" t="s">
        <v>129</v>
      </c>
      <c r="H263" s="7">
        <v>2030</v>
      </c>
      <c r="I263" s="7">
        <v>2.0299999999999998</v>
      </c>
    </row>
    <row r="264" spans="1:9">
      <c r="A264" s="7" t="s">
        <v>194</v>
      </c>
      <c r="B264" s="7" t="s">
        <v>195</v>
      </c>
      <c r="C264" s="7" t="s">
        <v>121</v>
      </c>
      <c r="D264" s="7" t="s">
        <v>122</v>
      </c>
      <c r="E264" s="7" t="s">
        <v>150</v>
      </c>
      <c r="F264" s="7" t="s">
        <v>114</v>
      </c>
      <c r="G264" s="7" t="s">
        <v>168</v>
      </c>
      <c r="H264" s="7">
        <v>2022</v>
      </c>
      <c r="I264" s="7">
        <v>17</v>
      </c>
    </row>
    <row r="265" spans="1:9">
      <c r="A265" s="7" t="s">
        <v>194</v>
      </c>
      <c r="B265" s="7" t="s">
        <v>195</v>
      </c>
      <c r="C265" s="7" t="s">
        <v>121</v>
      </c>
      <c r="D265" s="7" t="s">
        <v>122</v>
      </c>
      <c r="E265" s="7" t="s">
        <v>150</v>
      </c>
      <c r="F265" s="7" t="s">
        <v>114</v>
      </c>
      <c r="G265" s="7" t="s">
        <v>168</v>
      </c>
      <c r="H265" s="7">
        <v>2025</v>
      </c>
      <c r="I265" s="7">
        <v>25</v>
      </c>
    </row>
    <row r="266" spans="1:9">
      <c r="A266" s="7" t="s">
        <v>194</v>
      </c>
      <c r="B266" s="7" t="s">
        <v>195</v>
      </c>
      <c r="C266" s="7" t="s">
        <v>121</v>
      </c>
      <c r="D266" s="7" t="s">
        <v>122</v>
      </c>
      <c r="E266" s="7" t="s">
        <v>150</v>
      </c>
      <c r="F266" s="7" t="s">
        <v>114</v>
      </c>
      <c r="G266" s="7" t="s">
        <v>168</v>
      </c>
      <c r="H266" s="7">
        <v>2027</v>
      </c>
      <c r="I266" s="7">
        <v>28</v>
      </c>
    </row>
    <row r="267" spans="1:9">
      <c r="A267" s="7" t="s">
        <v>194</v>
      </c>
      <c r="B267" s="7" t="s">
        <v>195</v>
      </c>
      <c r="C267" s="7" t="s">
        <v>121</v>
      </c>
      <c r="D267" s="7" t="s">
        <v>122</v>
      </c>
      <c r="E267" s="7" t="s">
        <v>150</v>
      </c>
      <c r="F267" s="7" t="s">
        <v>114</v>
      </c>
      <c r="G267" s="7" t="s">
        <v>168</v>
      </c>
      <c r="H267" s="7">
        <v>2030</v>
      </c>
      <c r="I267" s="7">
        <v>33</v>
      </c>
    </row>
    <row r="268" spans="1:9">
      <c r="A268" s="7" t="s">
        <v>194</v>
      </c>
      <c r="B268" s="7" t="s">
        <v>195</v>
      </c>
      <c r="C268" s="7" t="s">
        <v>172</v>
      </c>
      <c r="D268" s="7" t="s">
        <v>173</v>
      </c>
      <c r="E268" s="7" t="s">
        <v>150</v>
      </c>
      <c r="F268" s="7" t="s">
        <v>114</v>
      </c>
      <c r="G268" s="7" t="s">
        <v>168</v>
      </c>
      <c r="H268" s="7">
        <v>2022</v>
      </c>
      <c r="I268" s="7">
        <v>1</v>
      </c>
    </row>
    <row r="269" spans="1:9">
      <c r="A269" s="7" t="s">
        <v>194</v>
      </c>
      <c r="B269" s="7" t="s">
        <v>195</v>
      </c>
      <c r="C269" s="7" t="s">
        <v>172</v>
      </c>
      <c r="D269" s="7" t="s">
        <v>173</v>
      </c>
      <c r="E269" s="7" t="s">
        <v>150</v>
      </c>
      <c r="F269" s="7" t="s">
        <v>114</v>
      </c>
      <c r="G269" s="7" t="s">
        <v>168</v>
      </c>
      <c r="H269" s="7">
        <v>2025</v>
      </c>
      <c r="I269" s="7">
        <v>2</v>
      </c>
    </row>
    <row r="270" spans="1:9">
      <c r="A270" s="7" t="s">
        <v>194</v>
      </c>
      <c r="B270" s="7" t="s">
        <v>195</v>
      </c>
      <c r="C270" s="7" t="s">
        <v>172</v>
      </c>
      <c r="D270" s="7" t="s">
        <v>173</v>
      </c>
      <c r="E270" s="7" t="s">
        <v>150</v>
      </c>
      <c r="F270" s="7" t="s">
        <v>114</v>
      </c>
      <c r="G270" s="7" t="s">
        <v>168</v>
      </c>
      <c r="H270" s="7">
        <v>2027</v>
      </c>
      <c r="I270" s="7">
        <v>4</v>
      </c>
    </row>
    <row r="271" spans="1:9">
      <c r="A271" s="7" t="s">
        <v>194</v>
      </c>
      <c r="B271" s="7" t="s">
        <v>195</v>
      </c>
      <c r="C271" s="7" t="s">
        <v>172</v>
      </c>
      <c r="D271" s="7" t="s">
        <v>173</v>
      </c>
      <c r="E271" s="7" t="s">
        <v>150</v>
      </c>
      <c r="F271" s="7" t="s">
        <v>114</v>
      </c>
      <c r="G271" s="7" t="s">
        <v>168</v>
      </c>
      <c r="H271" s="7">
        <v>2030</v>
      </c>
      <c r="I271" s="7">
        <v>6</v>
      </c>
    </row>
    <row r="272" spans="1:9">
      <c r="A272" s="7" t="s">
        <v>208</v>
      </c>
      <c r="B272" s="5" t="s">
        <v>209</v>
      </c>
      <c r="C272" s="5" t="s">
        <v>196</v>
      </c>
      <c r="D272" s="5" t="s">
        <v>197</v>
      </c>
      <c r="E272" s="5" t="s">
        <v>110</v>
      </c>
      <c r="F272" s="7" t="s">
        <v>114</v>
      </c>
      <c r="G272" s="7" t="s">
        <v>439</v>
      </c>
      <c r="H272" s="7">
        <v>2022</v>
      </c>
      <c r="I272" s="7">
        <v>15.9</v>
      </c>
    </row>
    <row r="273" spans="1:9">
      <c r="A273" s="7" t="s">
        <v>208</v>
      </c>
      <c r="B273" s="6" t="s">
        <v>209</v>
      </c>
      <c r="C273" s="6" t="s">
        <v>196</v>
      </c>
      <c r="D273" s="6" t="s">
        <v>197</v>
      </c>
      <c r="E273" s="6" t="s">
        <v>110</v>
      </c>
      <c r="F273" s="7" t="s">
        <v>114</v>
      </c>
      <c r="G273" s="7" t="s">
        <v>439</v>
      </c>
      <c r="H273" s="7">
        <v>2030</v>
      </c>
      <c r="I273" s="7">
        <v>57</v>
      </c>
    </row>
    <row r="274" spans="1:9">
      <c r="A274" s="7" t="s">
        <v>208</v>
      </c>
      <c r="B274" s="6" t="s">
        <v>209</v>
      </c>
      <c r="C274" s="6" t="s">
        <v>196</v>
      </c>
      <c r="D274" s="6" t="s">
        <v>197</v>
      </c>
      <c r="E274" s="6" t="s">
        <v>110</v>
      </c>
      <c r="F274" s="7" t="s">
        <v>114</v>
      </c>
      <c r="G274" s="7" t="s">
        <v>439</v>
      </c>
      <c r="H274" s="7">
        <v>2035</v>
      </c>
      <c r="I274" s="7">
        <v>87.5</v>
      </c>
    </row>
    <row r="275" spans="1:9">
      <c r="A275" s="7" t="s">
        <v>208</v>
      </c>
      <c r="B275" s="6" t="s">
        <v>209</v>
      </c>
      <c r="C275" s="6" t="s">
        <v>133</v>
      </c>
      <c r="D275" s="6" t="s">
        <v>134</v>
      </c>
      <c r="E275" s="6" t="s">
        <v>110</v>
      </c>
      <c r="F275" s="7" t="s">
        <v>114</v>
      </c>
      <c r="G275" s="7" t="s">
        <v>439</v>
      </c>
      <c r="H275" s="7">
        <v>2022</v>
      </c>
      <c r="I275" s="7">
        <v>20.6</v>
      </c>
    </row>
    <row r="276" spans="1:9">
      <c r="A276" s="7" t="s">
        <v>208</v>
      </c>
      <c r="B276" s="6" t="s">
        <v>209</v>
      </c>
      <c r="C276" s="6" t="s">
        <v>133</v>
      </c>
      <c r="D276" s="6" t="s">
        <v>134</v>
      </c>
      <c r="E276" s="6" t="s">
        <v>110</v>
      </c>
      <c r="F276" s="7" t="s">
        <v>114</v>
      </c>
      <c r="G276" s="7" t="s">
        <v>439</v>
      </c>
      <c r="H276" s="7">
        <v>2030</v>
      </c>
      <c r="I276" s="7">
        <v>34</v>
      </c>
    </row>
    <row r="277" spans="1:9">
      <c r="A277" s="7" t="s">
        <v>208</v>
      </c>
      <c r="B277" s="6" t="s">
        <v>209</v>
      </c>
      <c r="C277" s="6" t="s">
        <v>133</v>
      </c>
      <c r="D277" s="6" t="s">
        <v>134</v>
      </c>
      <c r="E277" s="6" t="s">
        <v>110</v>
      </c>
      <c r="F277" s="7" t="s">
        <v>114</v>
      </c>
      <c r="G277" s="7" t="s">
        <v>439</v>
      </c>
      <c r="H277" s="7">
        <v>2035</v>
      </c>
      <c r="I277" s="7">
        <v>52.5</v>
      </c>
    </row>
    <row r="278" spans="1:9">
      <c r="A278" s="7" t="s">
        <v>208</v>
      </c>
      <c r="B278" s="6" t="s">
        <v>209</v>
      </c>
      <c r="C278" s="6" t="s">
        <v>147</v>
      </c>
      <c r="D278" s="6" t="s">
        <v>148</v>
      </c>
      <c r="E278" s="6" t="s">
        <v>110</v>
      </c>
      <c r="F278" s="7" t="s">
        <v>114</v>
      </c>
      <c r="G278" s="7" t="s">
        <v>439</v>
      </c>
      <c r="H278" s="7">
        <v>2022</v>
      </c>
      <c r="I278" s="7">
        <v>0.5</v>
      </c>
    </row>
    <row r="279" spans="1:9">
      <c r="A279" s="7" t="s">
        <v>208</v>
      </c>
      <c r="B279" s="6" t="s">
        <v>209</v>
      </c>
      <c r="C279" s="6" t="s">
        <v>147</v>
      </c>
      <c r="D279" s="6" t="s">
        <v>148</v>
      </c>
      <c r="E279" s="6" t="s">
        <v>110</v>
      </c>
      <c r="F279" s="7" t="s">
        <v>114</v>
      </c>
      <c r="G279" s="7" t="s">
        <v>439</v>
      </c>
      <c r="H279" s="7">
        <v>2030</v>
      </c>
      <c r="I279" s="7">
        <v>3.6</v>
      </c>
    </row>
    <row r="280" spans="1:9">
      <c r="A280" s="7" t="s">
        <v>208</v>
      </c>
      <c r="B280" s="6" t="s">
        <v>209</v>
      </c>
      <c r="C280" s="6" t="s">
        <v>147</v>
      </c>
      <c r="D280" s="6" t="s">
        <v>148</v>
      </c>
      <c r="E280" s="6" t="s">
        <v>110</v>
      </c>
      <c r="F280" s="7" t="s">
        <v>114</v>
      </c>
      <c r="G280" s="7" t="s">
        <v>439</v>
      </c>
      <c r="H280" s="7">
        <v>2035</v>
      </c>
      <c r="I280" s="7">
        <v>18</v>
      </c>
    </row>
    <row r="281" spans="1:9">
      <c r="A281" s="7" t="s">
        <v>208</v>
      </c>
      <c r="B281" s="6" t="s">
        <v>209</v>
      </c>
      <c r="C281" s="6" t="s">
        <v>121</v>
      </c>
      <c r="D281" s="7" t="s">
        <v>122</v>
      </c>
      <c r="E281" s="6" t="s">
        <v>110</v>
      </c>
      <c r="F281" s="7" t="s">
        <v>114</v>
      </c>
      <c r="G281" s="7" t="s">
        <v>439</v>
      </c>
      <c r="H281" s="7">
        <v>2022</v>
      </c>
      <c r="I281" s="7">
        <v>21.1</v>
      </c>
    </row>
    <row r="282" spans="1:9">
      <c r="A282" s="7" t="s">
        <v>208</v>
      </c>
      <c r="B282" s="6" t="s">
        <v>209</v>
      </c>
      <c r="C282" s="6" t="s">
        <v>121</v>
      </c>
      <c r="D282" s="7" t="s">
        <v>122</v>
      </c>
      <c r="E282" s="6" t="s">
        <v>110</v>
      </c>
      <c r="F282" s="7" t="s">
        <v>114</v>
      </c>
      <c r="G282" s="7" t="s">
        <v>439</v>
      </c>
      <c r="H282" s="7">
        <v>2030</v>
      </c>
      <c r="I282" s="7">
        <v>37.6</v>
      </c>
    </row>
    <row r="283" spans="1:9">
      <c r="A283" s="7" t="s">
        <v>208</v>
      </c>
      <c r="B283" s="6" t="s">
        <v>209</v>
      </c>
      <c r="C283" s="6" t="s">
        <v>121</v>
      </c>
      <c r="D283" s="7" t="s">
        <v>122</v>
      </c>
      <c r="E283" s="6" t="s">
        <v>110</v>
      </c>
      <c r="F283" s="7" t="s">
        <v>114</v>
      </c>
      <c r="G283" s="7" t="s">
        <v>439</v>
      </c>
      <c r="H283" s="7">
        <v>2035</v>
      </c>
      <c r="I283" s="7">
        <v>70.5</v>
      </c>
    </row>
    <row r="284" spans="1:9">
      <c r="A284" s="7" t="s">
        <v>208</v>
      </c>
      <c r="B284" s="6" t="s">
        <v>209</v>
      </c>
      <c r="C284" s="6" t="s">
        <v>172</v>
      </c>
      <c r="D284" s="6" t="s">
        <v>619</v>
      </c>
      <c r="E284" s="6" t="s">
        <v>110</v>
      </c>
      <c r="F284" s="7" t="s">
        <v>114</v>
      </c>
      <c r="G284" s="7" t="s">
        <v>439</v>
      </c>
      <c r="H284" s="7">
        <v>2022</v>
      </c>
      <c r="I284" s="7">
        <v>15.9</v>
      </c>
    </row>
    <row r="285" spans="1:9">
      <c r="A285" s="7" t="s">
        <v>208</v>
      </c>
      <c r="B285" s="6" t="s">
        <v>209</v>
      </c>
      <c r="C285" s="6" t="s">
        <v>172</v>
      </c>
      <c r="D285" s="6" t="s">
        <v>173</v>
      </c>
      <c r="E285" s="6" t="s">
        <v>110</v>
      </c>
      <c r="F285" s="7" t="s">
        <v>114</v>
      </c>
      <c r="G285" s="7" t="s">
        <v>439</v>
      </c>
      <c r="H285" s="7">
        <v>2030</v>
      </c>
      <c r="I285" s="7">
        <v>57</v>
      </c>
    </row>
    <row r="286" spans="1:9">
      <c r="A286" s="7" t="s">
        <v>208</v>
      </c>
      <c r="B286" s="6" t="s">
        <v>209</v>
      </c>
      <c r="C286" s="6" t="s">
        <v>172</v>
      </c>
      <c r="D286" s="6" t="s">
        <v>173</v>
      </c>
      <c r="E286" s="6" t="s">
        <v>110</v>
      </c>
      <c r="F286" s="7" t="s">
        <v>114</v>
      </c>
      <c r="G286" s="7" t="s">
        <v>439</v>
      </c>
      <c r="H286" s="7">
        <v>2035</v>
      </c>
      <c r="I286" s="7">
        <v>87.5</v>
      </c>
    </row>
    <row r="287" spans="1:9">
      <c r="A287" s="7" t="s">
        <v>205</v>
      </c>
      <c r="B287" s="7" t="s">
        <v>221</v>
      </c>
      <c r="C287" s="7" t="s">
        <v>121</v>
      </c>
      <c r="D287" s="7" t="s">
        <v>122</v>
      </c>
      <c r="E287" s="7" t="s">
        <v>110</v>
      </c>
      <c r="F287" s="7" t="s">
        <v>114</v>
      </c>
      <c r="G287" s="7" t="s">
        <v>620</v>
      </c>
      <c r="H287" s="7">
        <v>2005</v>
      </c>
      <c r="I287" s="7">
        <v>18.248000000000001</v>
      </c>
    </row>
    <row r="288" spans="1:9">
      <c r="A288" s="7" t="s">
        <v>205</v>
      </c>
      <c r="B288" s="7" t="s">
        <v>221</v>
      </c>
      <c r="C288" s="7" t="s">
        <v>121</v>
      </c>
      <c r="D288" s="7" t="s">
        <v>122</v>
      </c>
      <c r="E288" s="7" t="s">
        <v>110</v>
      </c>
      <c r="F288" s="7" t="s">
        <v>114</v>
      </c>
      <c r="G288" s="7" t="s">
        <v>620</v>
      </c>
      <c r="H288" s="7">
        <v>2010</v>
      </c>
      <c r="I288" s="7">
        <v>26.902999999999999</v>
      </c>
    </row>
    <row r="289" spans="1:9">
      <c r="A289" s="7" t="s">
        <v>205</v>
      </c>
      <c r="B289" s="7" t="s">
        <v>221</v>
      </c>
      <c r="C289" s="7" t="s">
        <v>121</v>
      </c>
      <c r="D289" s="7" t="s">
        <v>122</v>
      </c>
      <c r="E289" s="7" t="s">
        <v>110</v>
      </c>
      <c r="F289" s="7" t="s">
        <v>114</v>
      </c>
      <c r="G289" s="7" t="s">
        <v>620</v>
      </c>
      <c r="H289" s="7">
        <v>2015</v>
      </c>
      <c r="I289" s="7">
        <v>44.58</v>
      </c>
    </row>
    <row r="290" spans="1:9">
      <c r="A290" s="7" t="s">
        <v>205</v>
      </c>
      <c r="B290" s="7" t="s">
        <v>221</v>
      </c>
      <c r="C290" s="7" t="s">
        <v>121</v>
      </c>
      <c r="D290" s="7" t="s">
        <v>122</v>
      </c>
      <c r="E290" s="7" t="s">
        <v>110</v>
      </c>
      <c r="F290" s="7" t="s">
        <v>114</v>
      </c>
      <c r="G290" s="7" t="s">
        <v>620</v>
      </c>
      <c r="H290" s="7">
        <v>2020</v>
      </c>
      <c r="I290" s="7">
        <v>63.734999999999999</v>
      </c>
    </row>
    <row r="291" spans="1:9">
      <c r="A291" s="7" t="s">
        <v>205</v>
      </c>
      <c r="B291" s="7" t="s">
        <v>221</v>
      </c>
      <c r="C291" s="7" t="s">
        <v>121</v>
      </c>
      <c r="D291" s="7" t="s">
        <v>122</v>
      </c>
      <c r="E291" s="7" t="s">
        <v>110</v>
      </c>
      <c r="F291" s="7" t="s">
        <v>114</v>
      </c>
      <c r="G291" s="7" t="s">
        <v>620</v>
      </c>
      <c r="H291" s="7">
        <v>2025</v>
      </c>
      <c r="I291" s="7">
        <v>66.259379999999993</v>
      </c>
    </row>
    <row r="292" spans="1:9">
      <c r="A292" s="7" t="s">
        <v>205</v>
      </c>
      <c r="B292" s="7" t="s">
        <v>221</v>
      </c>
      <c r="C292" s="7" t="s">
        <v>121</v>
      </c>
      <c r="D292" s="7" t="s">
        <v>122</v>
      </c>
      <c r="E292" s="7" t="s">
        <v>110</v>
      </c>
      <c r="F292" s="7" t="s">
        <v>114</v>
      </c>
      <c r="G292" s="7" t="s">
        <v>620</v>
      </c>
      <c r="H292" s="7">
        <v>2030</v>
      </c>
      <c r="I292" s="7">
        <v>75.085999999999999</v>
      </c>
    </row>
    <row r="293" spans="1:9">
      <c r="A293" s="7" t="s">
        <v>205</v>
      </c>
      <c r="B293" s="7" t="s">
        <v>221</v>
      </c>
      <c r="C293" s="7" t="s">
        <v>121</v>
      </c>
      <c r="D293" s="7" t="s">
        <v>122</v>
      </c>
      <c r="E293" s="7" t="s">
        <v>110</v>
      </c>
      <c r="F293" s="7" t="s">
        <v>114</v>
      </c>
      <c r="G293" s="7" t="s">
        <v>620</v>
      </c>
      <c r="H293" s="7">
        <v>2035</v>
      </c>
      <c r="I293" s="7">
        <v>82.320999999999998</v>
      </c>
    </row>
    <row r="294" spans="1:9">
      <c r="A294" s="7" t="s">
        <v>205</v>
      </c>
      <c r="B294" s="7" t="s">
        <v>221</v>
      </c>
      <c r="C294" s="7" t="s">
        <v>121</v>
      </c>
      <c r="D294" s="7" t="s">
        <v>122</v>
      </c>
      <c r="E294" s="7" t="s">
        <v>110</v>
      </c>
      <c r="F294" s="7" t="s">
        <v>114</v>
      </c>
      <c r="G294" s="7" t="s">
        <v>620</v>
      </c>
      <c r="H294" s="7">
        <v>2040</v>
      </c>
      <c r="I294" s="7">
        <v>83.019000000000005</v>
      </c>
    </row>
    <row r="295" spans="1:9">
      <c r="A295" s="7" t="s">
        <v>205</v>
      </c>
      <c r="B295" s="7" t="s">
        <v>221</v>
      </c>
      <c r="C295" s="7" t="s">
        <v>133</v>
      </c>
      <c r="D295" s="7" t="s">
        <v>134</v>
      </c>
      <c r="E295" s="7" t="s">
        <v>110</v>
      </c>
      <c r="F295" s="7" t="s">
        <v>114</v>
      </c>
      <c r="G295" s="7" t="s">
        <v>620</v>
      </c>
      <c r="H295" s="7">
        <v>2005</v>
      </c>
      <c r="I295" s="7">
        <v>18.248000000000001</v>
      </c>
    </row>
    <row r="296" spans="1:9">
      <c r="A296" s="7" t="s">
        <v>205</v>
      </c>
      <c r="B296" s="7" t="s">
        <v>221</v>
      </c>
      <c r="C296" s="7" t="s">
        <v>133</v>
      </c>
      <c r="D296" s="7" t="s">
        <v>134</v>
      </c>
      <c r="E296" s="7" t="s">
        <v>110</v>
      </c>
      <c r="F296" s="7" t="s">
        <v>114</v>
      </c>
      <c r="G296" s="7" t="s">
        <v>620</v>
      </c>
      <c r="H296" s="7">
        <v>2010</v>
      </c>
      <c r="I296" s="7">
        <v>26.823</v>
      </c>
    </row>
    <row r="297" spans="1:9">
      <c r="A297" s="7" t="s">
        <v>205</v>
      </c>
      <c r="B297" s="7" t="s">
        <v>221</v>
      </c>
      <c r="C297" s="7" t="s">
        <v>133</v>
      </c>
      <c r="D297" s="7" t="s">
        <v>134</v>
      </c>
      <c r="E297" s="7" t="s">
        <v>110</v>
      </c>
      <c r="F297" s="7" t="s">
        <v>114</v>
      </c>
      <c r="G297" s="7" t="s">
        <v>620</v>
      </c>
      <c r="H297" s="7">
        <v>2015</v>
      </c>
      <c r="I297" s="7">
        <v>41.296999999999997</v>
      </c>
    </row>
    <row r="298" spans="1:9">
      <c r="A298" s="7" t="s">
        <v>205</v>
      </c>
      <c r="B298" s="7" t="s">
        <v>221</v>
      </c>
      <c r="C298" s="7" t="s">
        <v>133</v>
      </c>
      <c r="D298" s="7" t="s">
        <v>134</v>
      </c>
      <c r="E298" s="7" t="s">
        <v>110</v>
      </c>
      <c r="F298" s="7" t="s">
        <v>114</v>
      </c>
      <c r="G298" s="7" t="s">
        <v>620</v>
      </c>
      <c r="H298" s="7">
        <v>2020</v>
      </c>
      <c r="I298" s="7">
        <v>56.030999999999999</v>
      </c>
    </row>
    <row r="299" spans="1:9">
      <c r="A299" s="7" t="s">
        <v>205</v>
      </c>
      <c r="B299" s="7" t="s">
        <v>221</v>
      </c>
      <c r="C299" s="7" t="s">
        <v>133</v>
      </c>
      <c r="D299" s="7" t="s">
        <v>134</v>
      </c>
      <c r="E299" s="7" t="s">
        <v>110</v>
      </c>
      <c r="F299" s="7" t="s">
        <v>114</v>
      </c>
      <c r="G299" s="7" t="s">
        <v>620</v>
      </c>
      <c r="H299" s="7">
        <v>2025</v>
      </c>
      <c r="I299" s="7">
        <v>55.455379999999998</v>
      </c>
    </row>
    <row r="300" spans="1:9">
      <c r="A300" s="7" t="s">
        <v>205</v>
      </c>
      <c r="B300" s="7" t="s">
        <v>221</v>
      </c>
      <c r="C300" s="7" t="s">
        <v>133</v>
      </c>
      <c r="D300" s="7" t="s">
        <v>134</v>
      </c>
      <c r="E300" s="7" t="s">
        <v>110</v>
      </c>
      <c r="F300" s="7" t="s">
        <v>114</v>
      </c>
      <c r="G300" s="7" t="s">
        <v>620</v>
      </c>
      <c r="H300" s="7">
        <v>2030</v>
      </c>
      <c r="I300" s="7">
        <v>60.082000000000001</v>
      </c>
    </row>
    <row r="301" spans="1:9">
      <c r="A301" s="7" t="s">
        <v>205</v>
      </c>
      <c r="B301" s="7" t="s">
        <v>221</v>
      </c>
      <c r="C301" s="7" t="s">
        <v>133</v>
      </c>
      <c r="D301" s="7" t="s">
        <v>134</v>
      </c>
      <c r="E301" s="7" t="s">
        <v>110</v>
      </c>
      <c r="F301" s="7" t="s">
        <v>114</v>
      </c>
      <c r="G301" s="7" t="s">
        <v>620</v>
      </c>
      <c r="H301" s="7">
        <v>2035</v>
      </c>
      <c r="I301" s="7">
        <v>64.111000000000004</v>
      </c>
    </row>
    <row r="302" spans="1:9">
      <c r="A302" s="7" t="s">
        <v>205</v>
      </c>
      <c r="B302" s="7" t="s">
        <v>221</v>
      </c>
      <c r="C302" s="7" t="s">
        <v>133</v>
      </c>
      <c r="D302" s="7" t="s">
        <v>134</v>
      </c>
      <c r="E302" s="7" t="s">
        <v>110</v>
      </c>
      <c r="F302" s="7" t="s">
        <v>114</v>
      </c>
      <c r="G302" s="7" t="s">
        <v>620</v>
      </c>
      <c r="H302" s="7">
        <v>2040</v>
      </c>
      <c r="I302" s="7">
        <v>67.319000000000003</v>
      </c>
    </row>
    <row r="303" spans="1:9">
      <c r="A303" s="7" t="s">
        <v>205</v>
      </c>
      <c r="B303" s="7" t="s">
        <v>221</v>
      </c>
      <c r="C303" s="7" t="s">
        <v>147</v>
      </c>
      <c r="D303" s="7" t="s">
        <v>148</v>
      </c>
      <c r="E303" s="7" t="s">
        <v>110</v>
      </c>
      <c r="F303" s="7" t="s">
        <v>114</v>
      </c>
      <c r="G303" s="7" t="s">
        <v>620</v>
      </c>
      <c r="H303" s="7">
        <v>2005</v>
      </c>
      <c r="I303" s="7">
        <v>0</v>
      </c>
    </row>
    <row r="304" spans="1:9">
      <c r="A304" s="7" t="s">
        <v>205</v>
      </c>
      <c r="B304" s="7" t="s">
        <v>221</v>
      </c>
      <c r="C304" s="7" t="s">
        <v>147</v>
      </c>
      <c r="D304" s="7" t="s">
        <v>148</v>
      </c>
      <c r="E304" s="7" t="s">
        <v>110</v>
      </c>
      <c r="F304" s="7" t="s">
        <v>114</v>
      </c>
      <c r="G304" s="7" t="s">
        <v>620</v>
      </c>
      <c r="H304" s="7">
        <v>2010</v>
      </c>
      <c r="I304" s="7">
        <v>0.08</v>
      </c>
    </row>
    <row r="305" spans="1:9">
      <c r="A305" s="7" t="s">
        <v>205</v>
      </c>
      <c r="B305" s="7" t="s">
        <v>221</v>
      </c>
      <c r="C305" s="7" t="s">
        <v>147</v>
      </c>
      <c r="D305" s="7" t="s">
        <v>148</v>
      </c>
      <c r="E305" s="7" t="s">
        <v>110</v>
      </c>
      <c r="F305" s="7" t="s">
        <v>114</v>
      </c>
      <c r="G305" s="7" t="s">
        <v>620</v>
      </c>
      <c r="H305" s="7">
        <v>2015</v>
      </c>
      <c r="I305" s="7">
        <v>3.2829999999999999</v>
      </c>
    </row>
    <row r="306" spans="1:9">
      <c r="A306" s="7" t="s">
        <v>205</v>
      </c>
      <c r="B306" s="7" t="s">
        <v>221</v>
      </c>
      <c r="C306" s="7" t="s">
        <v>147</v>
      </c>
      <c r="D306" s="7" t="s">
        <v>148</v>
      </c>
      <c r="E306" s="7" t="s">
        <v>110</v>
      </c>
      <c r="F306" s="7" t="s">
        <v>114</v>
      </c>
      <c r="G306" s="7" t="s">
        <v>620</v>
      </c>
      <c r="H306" s="7">
        <v>2020</v>
      </c>
      <c r="I306" s="7">
        <v>7.7039999999999997</v>
      </c>
    </row>
    <row r="307" spans="1:9">
      <c r="A307" s="7" t="s">
        <v>205</v>
      </c>
      <c r="B307" s="7" t="s">
        <v>221</v>
      </c>
      <c r="C307" s="7" t="s">
        <v>147</v>
      </c>
      <c r="D307" s="7" t="s">
        <v>148</v>
      </c>
      <c r="E307" s="7" t="s">
        <v>110</v>
      </c>
      <c r="F307" s="7" t="s">
        <v>114</v>
      </c>
      <c r="G307" s="7" t="s">
        <v>620</v>
      </c>
      <c r="H307" s="7">
        <v>2025</v>
      </c>
      <c r="I307" s="7">
        <v>10.804</v>
      </c>
    </row>
    <row r="308" spans="1:9">
      <c r="A308" s="7" t="s">
        <v>205</v>
      </c>
      <c r="B308" s="7" t="s">
        <v>221</v>
      </c>
      <c r="C308" s="7" t="s">
        <v>147</v>
      </c>
      <c r="D308" s="7" t="s">
        <v>148</v>
      </c>
      <c r="E308" s="7" t="s">
        <v>110</v>
      </c>
      <c r="F308" s="7" t="s">
        <v>114</v>
      </c>
      <c r="G308" s="7" t="s">
        <v>620</v>
      </c>
      <c r="H308" s="7">
        <v>2030</v>
      </c>
      <c r="I308" s="7">
        <v>15.004</v>
      </c>
    </row>
    <row r="309" spans="1:9">
      <c r="A309" s="7" t="s">
        <v>205</v>
      </c>
      <c r="B309" s="7" t="s">
        <v>221</v>
      </c>
      <c r="C309" s="7" t="s">
        <v>147</v>
      </c>
      <c r="D309" s="7" t="s">
        <v>148</v>
      </c>
      <c r="E309" s="7" t="s">
        <v>110</v>
      </c>
      <c r="F309" s="7" t="s">
        <v>114</v>
      </c>
      <c r="G309" s="7" t="s">
        <v>620</v>
      </c>
      <c r="H309" s="7">
        <v>2035</v>
      </c>
      <c r="I309" s="7">
        <v>18.21</v>
      </c>
    </row>
    <row r="310" spans="1:9">
      <c r="A310" s="7" t="s">
        <v>205</v>
      </c>
      <c r="B310" s="7" t="s">
        <v>221</v>
      </c>
      <c r="C310" s="7" t="s">
        <v>147</v>
      </c>
      <c r="D310" s="7" t="s">
        <v>148</v>
      </c>
      <c r="E310" s="7" t="s">
        <v>110</v>
      </c>
      <c r="F310" s="7" t="s">
        <v>114</v>
      </c>
      <c r="G310" s="7" t="s">
        <v>620</v>
      </c>
      <c r="H310" s="7">
        <v>2040</v>
      </c>
      <c r="I310" s="7">
        <v>15.7</v>
      </c>
    </row>
    <row r="311" spans="1:9">
      <c r="A311" s="7" t="s">
        <v>205</v>
      </c>
      <c r="B311" s="7" t="s">
        <v>221</v>
      </c>
      <c r="C311" s="7" t="s">
        <v>121</v>
      </c>
      <c r="D311" s="7" t="s">
        <v>122</v>
      </c>
      <c r="E311" s="7" t="s">
        <v>110</v>
      </c>
      <c r="F311" s="7" t="s">
        <v>114</v>
      </c>
      <c r="G311" s="7" t="s">
        <v>206</v>
      </c>
      <c r="H311" s="7">
        <v>2005</v>
      </c>
      <c r="I311" s="7">
        <v>18.248000000000001</v>
      </c>
    </row>
    <row r="312" spans="1:9">
      <c r="A312" s="7" t="s">
        <v>205</v>
      </c>
      <c r="B312" s="7" t="s">
        <v>221</v>
      </c>
      <c r="C312" s="7" t="s">
        <v>121</v>
      </c>
      <c r="D312" s="7" t="s">
        <v>122</v>
      </c>
      <c r="E312" s="7" t="s">
        <v>110</v>
      </c>
      <c r="F312" s="7" t="s">
        <v>114</v>
      </c>
      <c r="G312" s="7" t="s">
        <v>206</v>
      </c>
      <c r="H312" s="7">
        <v>2010</v>
      </c>
      <c r="I312" s="7">
        <v>26.902999999999999</v>
      </c>
    </row>
    <row r="313" spans="1:9">
      <c r="A313" s="7" t="s">
        <v>205</v>
      </c>
      <c r="B313" s="7" t="s">
        <v>221</v>
      </c>
      <c r="C313" s="7" t="s">
        <v>121</v>
      </c>
      <c r="D313" s="7" t="s">
        <v>122</v>
      </c>
      <c r="E313" s="7" t="s">
        <v>110</v>
      </c>
      <c r="F313" s="7" t="s">
        <v>114</v>
      </c>
      <c r="G313" s="7" t="s">
        <v>206</v>
      </c>
      <c r="H313" s="7">
        <v>2015</v>
      </c>
      <c r="I313" s="7">
        <v>44.58</v>
      </c>
    </row>
    <row r="314" spans="1:9">
      <c r="A314" s="7" t="s">
        <v>205</v>
      </c>
      <c r="B314" s="7" t="s">
        <v>221</v>
      </c>
      <c r="C314" s="7" t="s">
        <v>121</v>
      </c>
      <c r="D314" s="7" t="s">
        <v>122</v>
      </c>
      <c r="E314" s="7" t="s">
        <v>110</v>
      </c>
      <c r="F314" s="7" t="s">
        <v>114</v>
      </c>
      <c r="G314" s="7" t="s">
        <v>206</v>
      </c>
      <c r="H314" s="7">
        <v>2020</v>
      </c>
      <c r="I314" s="7">
        <v>62.527999999999999</v>
      </c>
    </row>
    <row r="315" spans="1:9">
      <c r="A315" s="7" t="s">
        <v>205</v>
      </c>
      <c r="B315" s="7" t="s">
        <v>221</v>
      </c>
      <c r="C315" s="7" t="s">
        <v>121</v>
      </c>
      <c r="D315" s="7" t="s">
        <v>122</v>
      </c>
      <c r="E315" s="7" t="s">
        <v>110</v>
      </c>
      <c r="F315" s="7" t="s">
        <v>114</v>
      </c>
      <c r="G315" s="7" t="s">
        <v>206</v>
      </c>
      <c r="H315" s="7">
        <v>2025</v>
      </c>
      <c r="I315" s="7">
        <v>72.832999999999998</v>
      </c>
    </row>
    <row r="316" spans="1:9">
      <c r="A316" s="7" t="s">
        <v>205</v>
      </c>
      <c r="B316" s="7" t="s">
        <v>221</v>
      </c>
      <c r="C316" s="7" t="s">
        <v>121</v>
      </c>
      <c r="D316" s="7" t="s">
        <v>122</v>
      </c>
      <c r="E316" s="7" t="s">
        <v>110</v>
      </c>
      <c r="F316" s="7" t="s">
        <v>114</v>
      </c>
      <c r="G316" s="7" t="s">
        <v>206</v>
      </c>
      <c r="H316" s="7">
        <v>2030</v>
      </c>
      <c r="I316" s="7">
        <v>90.894999999999996</v>
      </c>
    </row>
    <row r="317" spans="1:9">
      <c r="A317" s="7" t="s">
        <v>205</v>
      </c>
      <c r="B317" s="7" t="s">
        <v>221</v>
      </c>
      <c r="C317" s="7" t="s">
        <v>121</v>
      </c>
      <c r="D317" s="7" t="s">
        <v>122</v>
      </c>
      <c r="E317" s="7" t="s">
        <v>110</v>
      </c>
      <c r="F317" s="7" t="s">
        <v>114</v>
      </c>
      <c r="G317" s="7" t="s">
        <v>206</v>
      </c>
      <c r="H317" s="7">
        <v>2035</v>
      </c>
      <c r="I317" s="7">
        <v>116.80800000000001</v>
      </c>
    </row>
    <row r="318" spans="1:9">
      <c r="A318" s="7" t="s">
        <v>205</v>
      </c>
      <c r="B318" s="7" t="s">
        <v>221</v>
      </c>
      <c r="C318" s="7" t="s">
        <v>121</v>
      </c>
      <c r="D318" s="7" t="s">
        <v>122</v>
      </c>
      <c r="E318" s="7" t="s">
        <v>110</v>
      </c>
      <c r="F318" s="7" t="s">
        <v>114</v>
      </c>
      <c r="G318" s="7" t="s">
        <v>206</v>
      </c>
      <c r="H318" s="7">
        <v>2040</v>
      </c>
      <c r="I318" s="7">
        <v>150.196</v>
      </c>
    </row>
    <row r="319" spans="1:9">
      <c r="A319" s="7" t="s">
        <v>205</v>
      </c>
      <c r="B319" s="7" t="s">
        <v>221</v>
      </c>
      <c r="C319" s="7" t="s">
        <v>133</v>
      </c>
      <c r="D319" s="7" t="s">
        <v>134</v>
      </c>
      <c r="E319" s="7" t="s">
        <v>110</v>
      </c>
      <c r="F319" s="7" t="s">
        <v>114</v>
      </c>
      <c r="G319" s="7" t="s">
        <v>206</v>
      </c>
      <c r="H319" s="7">
        <v>2005</v>
      </c>
      <c r="I319" s="7">
        <v>18.248000000000001</v>
      </c>
    </row>
    <row r="320" spans="1:9">
      <c r="A320" s="7" t="s">
        <v>205</v>
      </c>
      <c r="B320" s="7" t="s">
        <v>221</v>
      </c>
      <c r="C320" s="7" t="s">
        <v>133</v>
      </c>
      <c r="D320" s="7" t="s">
        <v>134</v>
      </c>
      <c r="E320" s="7" t="s">
        <v>110</v>
      </c>
      <c r="F320" s="7" t="s">
        <v>114</v>
      </c>
      <c r="G320" s="7" t="s">
        <v>206</v>
      </c>
      <c r="H320" s="7">
        <v>2010</v>
      </c>
      <c r="I320" s="7">
        <v>26.823</v>
      </c>
    </row>
    <row r="321" spans="1:9">
      <c r="A321" s="7" t="s">
        <v>205</v>
      </c>
      <c r="B321" s="7" t="s">
        <v>221</v>
      </c>
      <c r="C321" s="7" t="s">
        <v>133</v>
      </c>
      <c r="D321" s="7" t="s">
        <v>134</v>
      </c>
      <c r="E321" s="7" t="s">
        <v>110</v>
      </c>
      <c r="F321" s="7" t="s">
        <v>114</v>
      </c>
      <c r="G321" s="7" t="s">
        <v>206</v>
      </c>
      <c r="H321" s="7">
        <v>2015</v>
      </c>
      <c r="I321" s="7">
        <v>41.296999999999997</v>
      </c>
    </row>
    <row r="322" spans="1:9">
      <c r="A322" s="7" t="s">
        <v>205</v>
      </c>
      <c r="B322" s="7" t="s">
        <v>221</v>
      </c>
      <c r="C322" s="7" t="s">
        <v>133</v>
      </c>
      <c r="D322" s="7" t="s">
        <v>134</v>
      </c>
      <c r="E322" s="7" t="s">
        <v>110</v>
      </c>
      <c r="F322" s="7" t="s">
        <v>114</v>
      </c>
      <c r="G322" s="7" t="s">
        <v>206</v>
      </c>
      <c r="H322" s="7">
        <v>2020</v>
      </c>
      <c r="I322" s="7">
        <v>54.832000000000001</v>
      </c>
    </row>
    <row r="323" spans="1:9">
      <c r="A323" s="7" t="s">
        <v>205</v>
      </c>
      <c r="B323" s="7" t="s">
        <v>221</v>
      </c>
      <c r="C323" s="7" t="s">
        <v>133</v>
      </c>
      <c r="D323" s="7" t="s">
        <v>134</v>
      </c>
      <c r="E323" s="7" t="s">
        <v>110</v>
      </c>
      <c r="F323" s="7" t="s">
        <v>114</v>
      </c>
      <c r="G323" s="7" t="s">
        <v>206</v>
      </c>
      <c r="H323" s="7">
        <v>2025</v>
      </c>
      <c r="I323" s="7">
        <v>62.036999999999999</v>
      </c>
    </row>
    <row r="324" spans="1:9">
      <c r="A324" s="7" t="s">
        <v>205</v>
      </c>
      <c r="B324" s="7" t="s">
        <v>221</v>
      </c>
      <c r="C324" s="7" t="s">
        <v>133</v>
      </c>
      <c r="D324" s="7" t="s">
        <v>134</v>
      </c>
      <c r="E324" s="7" t="s">
        <v>110</v>
      </c>
      <c r="F324" s="7" t="s">
        <v>114</v>
      </c>
      <c r="G324" s="7" t="s">
        <v>206</v>
      </c>
      <c r="H324" s="7">
        <v>2030</v>
      </c>
      <c r="I324" s="7">
        <v>70.899000000000001</v>
      </c>
    </row>
    <row r="325" spans="1:9">
      <c r="A325" s="7" t="s">
        <v>205</v>
      </c>
      <c r="B325" s="7" t="s">
        <v>221</v>
      </c>
      <c r="C325" s="7" t="s">
        <v>133</v>
      </c>
      <c r="D325" s="7" t="s">
        <v>134</v>
      </c>
      <c r="E325" s="7" t="s">
        <v>110</v>
      </c>
      <c r="F325" s="7" t="s">
        <v>114</v>
      </c>
      <c r="G325" s="7" t="s">
        <v>206</v>
      </c>
      <c r="H325" s="7">
        <v>2035</v>
      </c>
      <c r="I325" s="7">
        <v>82.009</v>
      </c>
    </row>
    <row r="326" spans="1:9">
      <c r="A326" s="7" t="s">
        <v>205</v>
      </c>
      <c r="B326" s="7" t="s">
        <v>221</v>
      </c>
      <c r="C326" s="7" t="s">
        <v>133</v>
      </c>
      <c r="D326" s="7" t="s">
        <v>134</v>
      </c>
      <c r="E326" s="7" t="s">
        <v>110</v>
      </c>
      <c r="F326" s="7" t="s">
        <v>114</v>
      </c>
      <c r="G326" s="7" t="s">
        <v>206</v>
      </c>
      <c r="H326" s="7">
        <v>2040</v>
      </c>
      <c r="I326" s="7">
        <v>98.846000000000004</v>
      </c>
    </row>
    <row r="327" spans="1:9">
      <c r="A327" s="7" t="s">
        <v>205</v>
      </c>
      <c r="B327" s="7" t="s">
        <v>221</v>
      </c>
      <c r="C327" s="7" t="s">
        <v>147</v>
      </c>
      <c r="D327" s="7" t="s">
        <v>148</v>
      </c>
      <c r="E327" s="7" t="s">
        <v>110</v>
      </c>
      <c r="F327" s="7" t="s">
        <v>114</v>
      </c>
      <c r="G327" s="7" t="s">
        <v>206</v>
      </c>
      <c r="H327" s="7">
        <v>2005</v>
      </c>
      <c r="I327" s="7">
        <v>0</v>
      </c>
    </row>
    <row r="328" spans="1:9">
      <c r="A328" s="7" t="s">
        <v>205</v>
      </c>
      <c r="B328" s="7" t="s">
        <v>221</v>
      </c>
      <c r="C328" s="7" t="s">
        <v>147</v>
      </c>
      <c r="D328" s="7" t="s">
        <v>148</v>
      </c>
      <c r="E328" s="7" t="s">
        <v>110</v>
      </c>
      <c r="F328" s="7" t="s">
        <v>114</v>
      </c>
      <c r="G328" s="7" t="s">
        <v>206</v>
      </c>
      <c r="H328" s="7">
        <v>2010</v>
      </c>
      <c r="I328" s="7">
        <v>0.08</v>
      </c>
    </row>
    <row r="329" spans="1:9">
      <c r="A329" s="7" t="s">
        <v>205</v>
      </c>
      <c r="B329" s="7" t="s">
        <v>221</v>
      </c>
      <c r="C329" s="7" t="s">
        <v>147</v>
      </c>
      <c r="D329" s="7" t="s">
        <v>148</v>
      </c>
      <c r="E329" s="7" t="s">
        <v>110</v>
      </c>
      <c r="F329" s="7" t="s">
        <v>114</v>
      </c>
      <c r="G329" s="7" t="s">
        <v>206</v>
      </c>
      <c r="H329" s="7">
        <v>2015</v>
      </c>
      <c r="I329" s="7">
        <v>3.2829999999999999</v>
      </c>
    </row>
    <row r="330" spans="1:9">
      <c r="A330" s="7" t="s">
        <v>205</v>
      </c>
      <c r="B330" s="7" t="s">
        <v>221</v>
      </c>
      <c r="C330" s="7" t="s">
        <v>147</v>
      </c>
      <c r="D330" s="7" t="s">
        <v>148</v>
      </c>
      <c r="E330" s="7" t="s">
        <v>110</v>
      </c>
      <c r="F330" s="7" t="s">
        <v>114</v>
      </c>
      <c r="G330" s="7" t="s">
        <v>206</v>
      </c>
      <c r="H330" s="7">
        <v>2020</v>
      </c>
      <c r="I330" s="7">
        <v>7.6959999999999997</v>
      </c>
    </row>
    <row r="331" spans="1:9">
      <c r="A331" s="7" t="s">
        <v>205</v>
      </c>
      <c r="B331" s="7" t="s">
        <v>221</v>
      </c>
      <c r="C331" s="7" t="s">
        <v>147</v>
      </c>
      <c r="D331" s="7" t="s">
        <v>148</v>
      </c>
      <c r="E331" s="7" t="s">
        <v>110</v>
      </c>
      <c r="F331" s="7" t="s">
        <v>114</v>
      </c>
      <c r="G331" s="7" t="s">
        <v>206</v>
      </c>
      <c r="H331" s="7">
        <v>2025</v>
      </c>
      <c r="I331" s="7">
        <v>10.795999999999999</v>
      </c>
    </row>
    <row r="332" spans="1:9">
      <c r="A332" s="7" t="s">
        <v>205</v>
      </c>
      <c r="B332" s="7" t="s">
        <v>221</v>
      </c>
      <c r="C332" s="7" t="s">
        <v>147</v>
      </c>
      <c r="D332" s="7" t="s">
        <v>148</v>
      </c>
      <c r="E332" s="7" t="s">
        <v>110</v>
      </c>
      <c r="F332" s="7" t="s">
        <v>114</v>
      </c>
      <c r="G332" s="7" t="s">
        <v>206</v>
      </c>
      <c r="H332" s="7">
        <v>2030</v>
      </c>
      <c r="I332" s="7">
        <v>19.995999999999999</v>
      </c>
    </row>
    <row r="333" spans="1:9">
      <c r="A333" s="7" t="s">
        <v>205</v>
      </c>
      <c r="B333" s="7" t="s">
        <v>221</v>
      </c>
      <c r="C333" s="7" t="s">
        <v>147</v>
      </c>
      <c r="D333" s="7" t="s">
        <v>148</v>
      </c>
      <c r="E333" s="7" t="s">
        <v>110</v>
      </c>
      <c r="F333" s="7" t="s">
        <v>114</v>
      </c>
      <c r="G333" s="7" t="s">
        <v>206</v>
      </c>
      <c r="H333" s="7">
        <v>2035</v>
      </c>
      <c r="I333" s="7">
        <v>34.798999999999999</v>
      </c>
    </row>
    <row r="334" spans="1:9">
      <c r="A334" s="7" t="s">
        <v>205</v>
      </c>
      <c r="B334" s="7" t="s">
        <v>221</v>
      </c>
      <c r="C334" s="7" t="s">
        <v>147</v>
      </c>
      <c r="D334" s="7" t="s">
        <v>148</v>
      </c>
      <c r="E334" s="7" t="s">
        <v>110</v>
      </c>
      <c r="F334" s="7" t="s">
        <v>114</v>
      </c>
      <c r="G334" s="7" t="s">
        <v>206</v>
      </c>
      <c r="H334" s="7">
        <v>2040</v>
      </c>
      <c r="I334" s="7">
        <v>51.35</v>
      </c>
    </row>
    <row r="335" spans="1:9">
      <c r="A335" s="7" t="s">
        <v>205</v>
      </c>
      <c r="B335" s="7" t="s">
        <v>221</v>
      </c>
      <c r="C335" s="7" t="s">
        <v>172</v>
      </c>
      <c r="D335" s="7" t="s">
        <v>173</v>
      </c>
      <c r="E335" s="7" t="s">
        <v>110</v>
      </c>
      <c r="F335" s="7" t="s">
        <v>114</v>
      </c>
      <c r="G335" s="7" t="s">
        <v>620</v>
      </c>
      <c r="H335" s="7">
        <v>2005</v>
      </c>
      <c r="I335" s="7">
        <v>2.056</v>
      </c>
    </row>
    <row r="336" spans="1:9">
      <c r="A336" s="7" t="s">
        <v>205</v>
      </c>
      <c r="B336" s="7" t="s">
        <v>221</v>
      </c>
      <c r="C336" s="7" t="s">
        <v>172</v>
      </c>
      <c r="D336" s="7" t="s">
        <v>173</v>
      </c>
      <c r="E336" s="7" t="s">
        <v>110</v>
      </c>
      <c r="F336" s="7" t="s">
        <v>114</v>
      </c>
      <c r="G336" s="7" t="s">
        <v>620</v>
      </c>
      <c r="H336" s="7">
        <v>2010</v>
      </c>
      <c r="I336" s="7">
        <v>18.006</v>
      </c>
    </row>
    <row r="337" spans="1:9">
      <c r="A337" s="7" t="s">
        <v>205</v>
      </c>
      <c r="B337" s="7" t="s">
        <v>221</v>
      </c>
      <c r="C337" s="7" t="s">
        <v>172</v>
      </c>
      <c r="D337" s="7" t="s">
        <v>173</v>
      </c>
      <c r="E337" s="7" t="s">
        <v>110</v>
      </c>
      <c r="F337" s="7" t="s">
        <v>114</v>
      </c>
      <c r="G337" s="7" t="s">
        <v>620</v>
      </c>
      <c r="H337" s="7">
        <v>2015</v>
      </c>
      <c r="I337" s="7">
        <v>39.223999999999997</v>
      </c>
    </row>
    <row r="338" spans="1:9">
      <c r="A338" s="7" t="s">
        <v>205</v>
      </c>
      <c r="B338" s="7" t="s">
        <v>221</v>
      </c>
      <c r="C338" s="7" t="s">
        <v>172</v>
      </c>
      <c r="D338" s="7" t="s">
        <v>173</v>
      </c>
      <c r="E338" s="7" t="s">
        <v>110</v>
      </c>
      <c r="F338" s="7" t="s">
        <v>114</v>
      </c>
      <c r="G338" s="7" t="s">
        <v>620</v>
      </c>
      <c r="H338" s="7">
        <v>2020</v>
      </c>
      <c r="I338" s="7">
        <v>49.872999999999998</v>
      </c>
    </row>
    <row r="339" spans="1:9">
      <c r="A339" s="7" t="s">
        <v>205</v>
      </c>
      <c r="B339" s="7" t="s">
        <v>221</v>
      </c>
      <c r="C339" s="7" t="s">
        <v>172</v>
      </c>
      <c r="D339" s="7" t="s">
        <v>173</v>
      </c>
      <c r="E339" s="7" t="s">
        <v>110</v>
      </c>
      <c r="F339" s="7" t="s">
        <v>114</v>
      </c>
      <c r="G339" s="7" t="s">
        <v>620</v>
      </c>
      <c r="H339" s="7">
        <v>2025</v>
      </c>
      <c r="I339" s="7">
        <v>61.968000000000004</v>
      </c>
    </row>
    <row r="340" spans="1:9">
      <c r="A340" s="7" t="s">
        <v>205</v>
      </c>
      <c r="B340" s="7" t="s">
        <v>221</v>
      </c>
      <c r="C340" s="7" t="s">
        <v>172</v>
      </c>
      <c r="D340" s="7" t="s">
        <v>173</v>
      </c>
      <c r="E340" s="7" t="s">
        <v>110</v>
      </c>
      <c r="F340" s="7" t="s">
        <v>114</v>
      </c>
      <c r="G340" s="7" t="s">
        <v>620</v>
      </c>
      <c r="H340" s="7">
        <v>2030</v>
      </c>
      <c r="I340" s="7">
        <v>71.88</v>
      </c>
    </row>
    <row r="341" spans="1:9">
      <c r="A341" s="7" t="s">
        <v>205</v>
      </c>
      <c r="B341" s="7" t="s">
        <v>221</v>
      </c>
      <c r="C341" s="7" t="s">
        <v>172</v>
      </c>
      <c r="D341" s="7" t="s">
        <v>173</v>
      </c>
      <c r="E341" s="7" t="s">
        <v>110</v>
      </c>
      <c r="F341" s="7" t="s">
        <v>114</v>
      </c>
      <c r="G341" s="7" t="s">
        <v>620</v>
      </c>
      <c r="H341" s="7">
        <v>2035</v>
      </c>
      <c r="I341" s="7">
        <v>74.498000000000005</v>
      </c>
    </row>
    <row r="342" spans="1:9">
      <c r="A342" s="7" t="s">
        <v>205</v>
      </c>
      <c r="B342" s="7" t="s">
        <v>221</v>
      </c>
      <c r="C342" s="7" t="s">
        <v>172</v>
      </c>
      <c r="D342" s="7" t="s">
        <v>173</v>
      </c>
      <c r="E342" s="7" t="s">
        <v>110</v>
      </c>
      <c r="F342" s="7" t="s">
        <v>114</v>
      </c>
      <c r="G342" s="7" t="s">
        <v>620</v>
      </c>
      <c r="H342" s="7">
        <v>2040</v>
      </c>
      <c r="I342" s="7">
        <v>82.927000000000007</v>
      </c>
    </row>
    <row r="343" spans="1:9">
      <c r="A343" s="7" t="s">
        <v>205</v>
      </c>
      <c r="B343" s="7" t="s">
        <v>221</v>
      </c>
      <c r="C343" s="7" t="s">
        <v>172</v>
      </c>
      <c r="D343" s="7" t="s">
        <v>173</v>
      </c>
      <c r="E343" s="7" t="s">
        <v>110</v>
      </c>
      <c r="F343" s="7" t="s">
        <v>114</v>
      </c>
      <c r="G343" s="7" t="s">
        <v>206</v>
      </c>
      <c r="H343" s="7">
        <v>2005</v>
      </c>
      <c r="I343" s="7">
        <v>2.056</v>
      </c>
    </row>
    <row r="344" spans="1:9">
      <c r="A344" s="7" t="s">
        <v>205</v>
      </c>
      <c r="B344" s="7" t="s">
        <v>221</v>
      </c>
      <c r="C344" s="7" t="s">
        <v>172</v>
      </c>
      <c r="D344" s="7" t="s">
        <v>173</v>
      </c>
      <c r="E344" s="7" t="s">
        <v>110</v>
      </c>
      <c r="F344" s="7" t="s">
        <v>114</v>
      </c>
      <c r="G344" s="7" t="s">
        <v>206</v>
      </c>
      <c r="H344" s="7">
        <v>2010</v>
      </c>
      <c r="I344" s="7">
        <v>18.006</v>
      </c>
    </row>
    <row r="345" spans="1:9">
      <c r="A345" s="7" t="s">
        <v>205</v>
      </c>
      <c r="B345" s="7" t="s">
        <v>221</v>
      </c>
      <c r="C345" s="7" t="s">
        <v>172</v>
      </c>
      <c r="D345" s="7" t="s">
        <v>173</v>
      </c>
      <c r="E345" s="7" t="s">
        <v>110</v>
      </c>
      <c r="F345" s="7" t="s">
        <v>114</v>
      </c>
      <c r="G345" s="7" t="s">
        <v>206</v>
      </c>
      <c r="H345" s="7">
        <v>2015</v>
      </c>
      <c r="I345" s="7">
        <v>39.223999999999997</v>
      </c>
    </row>
    <row r="346" spans="1:9">
      <c r="A346" s="7" t="s">
        <v>205</v>
      </c>
      <c r="B346" s="7" t="s">
        <v>221</v>
      </c>
      <c r="C346" s="7" t="s">
        <v>172</v>
      </c>
      <c r="D346" s="7" t="s">
        <v>173</v>
      </c>
      <c r="E346" s="7" t="s">
        <v>110</v>
      </c>
      <c r="F346" s="7" t="s">
        <v>114</v>
      </c>
      <c r="G346" s="7" t="s">
        <v>206</v>
      </c>
      <c r="H346" s="7">
        <v>2020</v>
      </c>
      <c r="I346" s="7">
        <v>51.567999999999998</v>
      </c>
    </row>
    <row r="347" spans="1:9">
      <c r="A347" s="7" t="s">
        <v>205</v>
      </c>
      <c r="B347" s="7" t="s">
        <v>221</v>
      </c>
      <c r="C347" s="7" t="s">
        <v>172</v>
      </c>
      <c r="D347" s="7" t="s">
        <v>173</v>
      </c>
      <c r="E347" s="7" t="s">
        <v>110</v>
      </c>
      <c r="F347" s="7" t="s">
        <v>114</v>
      </c>
      <c r="G347" s="7" t="s">
        <v>206</v>
      </c>
      <c r="H347" s="7">
        <v>2025</v>
      </c>
      <c r="I347" s="7">
        <v>81.013000000000005</v>
      </c>
    </row>
    <row r="348" spans="1:9">
      <c r="A348" s="7" t="s">
        <v>205</v>
      </c>
      <c r="B348" s="7" t="s">
        <v>221</v>
      </c>
      <c r="C348" s="7" t="s">
        <v>172</v>
      </c>
      <c r="D348" s="7" t="s">
        <v>173</v>
      </c>
      <c r="E348" s="7" t="s">
        <v>110</v>
      </c>
      <c r="F348" s="7" t="s">
        <v>114</v>
      </c>
      <c r="G348" s="7" t="s">
        <v>206</v>
      </c>
      <c r="H348" s="7">
        <v>2030</v>
      </c>
      <c r="I348" s="7">
        <v>97.924000000000007</v>
      </c>
    </row>
    <row r="349" spans="1:9">
      <c r="A349" s="7" t="s">
        <v>205</v>
      </c>
      <c r="B349" s="7" t="s">
        <v>221</v>
      </c>
      <c r="C349" s="7" t="s">
        <v>172</v>
      </c>
      <c r="D349" s="7" t="s">
        <v>173</v>
      </c>
      <c r="E349" s="7" t="s">
        <v>110</v>
      </c>
      <c r="F349" s="7" t="s">
        <v>114</v>
      </c>
      <c r="G349" s="7" t="s">
        <v>206</v>
      </c>
      <c r="H349" s="7">
        <v>2035</v>
      </c>
      <c r="I349" s="7">
        <v>120.044</v>
      </c>
    </row>
    <row r="350" spans="1:9">
      <c r="A350" s="7" t="s">
        <v>205</v>
      </c>
      <c r="B350" s="7" t="s">
        <v>221</v>
      </c>
      <c r="C350" s="7" t="s">
        <v>172</v>
      </c>
      <c r="D350" s="7" t="s">
        <v>173</v>
      </c>
      <c r="E350" s="7" t="s">
        <v>110</v>
      </c>
      <c r="F350" s="7" t="s">
        <v>114</v>
      </c>
      <c r="G350" s="7" t="s">
        <v>206</v>
      </c>
      <c r="H350" s="7">
        <v>2040</v>
      </c>
      <c r="I350" s="7">
        <v>146.358</v>
      </c>
    </row>
    <row r="351" spans="1:9">
      <c r="A351" s="7" t="s">
        <v>205</v>
      </c>
      <c r="B351" s="7" t="s">
        <v>221</v>
      </c>
      <c r="C351" s="7" t="s">
        <v>621</v>
      </c>
      <c r="D351" s="7" t="s">
        <v>622</v>
      </c>
      <c r="E351" s="7" t="s">
        <v>110</v>
      </c>
      <c r="F351" s="7" t="s">
        <v>114</v>
      </c>
      <c r="G351" s="7" t="s">
        <v>620</v>
      </c>
      <c r="H351" s="7">
        <v>2005</v>
      </c>
      <c r="I351" s="7">
        <v>122.626</v>
      </c>
    </row>
    <row r="352" spans="1:9">
      <c r="A352" s="7" t="s">
        <v>205</v>
      </c>
      <c r="B352" s="7" t="s">
        <v>221</v>
      </c>
      <c r="C352" s="7" t="s">
        <v>621</v>
      </c>
      <c r="D352" s="7" t="s">
        <v>622</v>
      </c>
      <c r="E352" s="7" t="s">
        <v>110</v>
      </c>
      <c r="F352" s="7" t="s">
        <v>114</v>
      </c>
      <c r="G352" s="7" t="s">
        <v>620</v>
      </c>
      <c r="H352" s="7">
        <v>2010</v>
      </c>
      <c r="I352" s="7">
        <v>155.636</v>
      </c>
    </row>
    <row r="353" spans="1:9">
      <c r="A353" s="7" t="s">
        <v>205</v>
      </c>
      <c r="B353" s="7" t="s">
        <v>221</v>
      </c>
      <c r="C353" s="7" t="s">
        <v>621</v>
      </c>
      <c r="D353" s="7" t="s">
        <v>622</v>
      </c>
      <c r="E353" s="7" t="s">
        <v>110</v>
      </c>
      <c r="F353" s="7" t="s">
        <v>114</v>
      </c>
      <c r="G353" s="7" t="s">
        <v>620</v>
      </c>
      <c r="H353" s="7">
        <v>2015</v>
      </c>
      <c r="I353" s="7">
        <v>190.28800000000001</v>
      </c>
    </row>
    <row r="354" spans="1:9">
      <c r="A354" s="7" t="s">
        <v>205</v>
      </c>
      <c r="B354" s="7" t="s">
        <v>221</v>
      </c>
      <c r="C354" s="7" t="s">
        <v>621</v>
      </c>
      <c r="D354" s="7" t="s">
        <v>622</v>
      </c>
      <c r="E354" s="7" t="s">
        <v>110</v>
      </c>
      <c r="F354" s="7" t="s">
        <v>114</v>
      </c>
      <c r="G354" s="7" t="s">
        <v>620</v>
      </c>
      <c r="H354" s="7">
        <v>2020</v>
      </c>
      <c r="I354" s="7">
        <v>200.30699999999999</v>
      </c>
    </row>
    <row r="355" spans="1:9">
      <c r="A355" s="7" t="s">
        <v>205</v>
      </c>
      <c r="B355" s="7" t="s">
        <v>221</v>
      </c>
      <c r="C355" s="7" t="s">
        <v>621</v>
      </c>
      <c r="D355" s="7" t="s">
        <v>622</v>
      </c>
      <c r="E355" s="7" t="s">
        <v>110</v>
      </c>
      <c r="F355" s="7" t="s">
        <v>114</v>
      </c>
      <c r="G355" s="7" t="s">
        <v>620</v>
      </c>
      <c r="H355" s="7">
        <v>2025</v>
      </c>
      <c r="I355" s="7">
        <v>203.476</v>
      </c>
    </row>
    <row r="356" spans="1:9">
      <c r="A356" s="7" t="s">
        <v>205</v>
      </c>
      <c r="B356" s="7" t="s">
        <v>221</v>
      </c>
      <c r="C356" s="7" t="s">
        <v>621</v>
      </c>
      <c r="D356" s="7" t="s">
        <v>622</v>
      </c>
      <c r="E356" s="7" t="s">
        <v>110</v>
      </c>
      <c r="F356" s="7" t="s">
        <v>114</v>
      </c>
      <c r="G356" s="7" t="s">
        <v>620</v>
      </c>
      <c r="H356" s="7">
        <v>2030</v>
      </c>
      <c r="I356" s="7">
        <v>221.733</v>
      </c>
    </row>
    <row r="357" spans="1:9">
      <c r="A357" s="7" t="s">
        <v>205</v>
      </c>
      <c r="B357" s="7" t="s">
        <v>221</v>
      </c>
      <c r="C357" s="7" t="s">
        <v>621</v>
      </c>
      <c r="D357" s="7" t="s">
        <v>622</v>
      </c>
      <c r="E357" s="7" t="s">
        <v>110</v>
      </c>
      <c r="F357" s="7" t="s">
        <v>114</v>
      </c>
      <c r="G357" s="7" t="s">
        <v>620</v>
      </c>
      <c r="H357" s="7">
        <v>2035</v>
      </c>
      <c r="I357" s="7">
        <v>224.71799999999999</v>
      </c>
    </row>
    <row r="358" spans="1:9">
      <c r="A358" s="7" t="s">
        <v>205</v>
      </c>
      <c r="B358" s="7" t="s">
        <v>221</v>
      </c>
      <c r="C358" s="7" t="s">
        <v>621</v>
      </c>
      <c r="D358" s="7" t="s">
        <v>622</v>
      </c>
      <c r="E358" s="7" t="s">
        <v>110</v>
      </c>
      <c r="F358" s="7" t="s">
        <v>114</v>
      </c>
      <c r="G358" s="7" t="s">
        <v>620</v>
      </c>
      <c r="H358" s="7">
        <v>2040</v>
      </c>
      <c r="I358" s="7">
        <v>231.303</v>
      </c>
    </row>
    <row r="359" spans="1:9">
      <c r="A359" s="7" t="s">
        <v>205</v>
      </c>
      <c r="B359" s="7" t="s">
        <v>221</v>
      </c>
      <c r="C359" s="7" t="s">
        <v>621</v>
      </c>
      <c r="D359" s="7" t="s">
        <v>622</v>
      </c>
      <c r="E359" s="7" t="s">
        <v>110</v>
      </c>
      <c r="F359" s="7" t="s">
        <v>114</v>
      </c>
      <c r="G359" s="7" t="s">
        <v>206</v>
      </c>
      <c r="H359" s="7">
        <v>2005</v>
      </c>
      <c r="I359" s="7">
        <v>122.626</v>
      </c>
    </row>
    <row r="360" spans="1:9">
      <c r="A360" s="7" t="s">
        <v>205</v>
      </c>
      <c r="B360" s="7" t="s">
        <v>221</v>
      </c>
      <c r="C360" s="7" t="s">
        <v>621</v>
      </c>
      <c r="D360" s="7" t="s">
        <v>622</v>
      </c>
      <c r="E360" s="7" t="s">
        <v>110</v>
      </c>
      <c r="F360" s="7" t="s">
        <v>114</v>
      </c>
      <c r="G360" s="7" t="s">
        <v>206</v>
      </c>
      <c r="H360" s="7">
        <v>2010</v>
      </c>
      <c r="I360" s="7">
        <v>155.636</v>
      </c>
    </row>
    <row r="361" spans="1:9">
      <c r="A361" s="7" t="s">
        <v>205</v>
      </c>
      <c r="B361" s="7" t="s">
        <v>221</v>
      </c>
      <c r="C361" s="7" t="s">
        <v>621</v>
      </c>
      <c r="D361" s="7" t="s">
        <v>622</v>
      </c>
      <c r="E361" s="7" t="s">
        <v>110</v>
      </c>
      <c r="F361" s="7" t="s">
        <v>114</v>
      </c>
      <c r="G361" s="7" t="s">
        <v>206</v>
      </c>
      <c r="H361" s="7">
        <v>2015</v>
      </c>
      <c r="I361" s="7">
        <v>190.28800000000001</v>
      </c>
    </row>
    <row r="362" spans="1:9">
      <c r="A362" s="7" t="s">
        <v>205</v>
      </c>
      <c r="B362" s="7" t="s">
        <v>221</v>
      </c>
      <c r="C362" s="7" t="s">
        <v>621</v>
      </c>
      <c r="D362" s="7" t="s">
        <v>622</v>
      </c>
      <c r="E362" s="7" t="s">
        <v>110</v>
      </c>
      <c r="F362" s="7" t="s">
        <v>114</v>
      </c>
      <c r="G362" s="7" t="s">
        <v>206</v>
      </c>
      <c r="H362" s="7">
        <v>2020</v>
      </c>
      <c r="I362" s="7">
        <v>201228</v>
      </c>
    </row>
    <row r="363" spans="1:9">
      <c r="A363" s="7" t="s">
        <v>205</v>
      </c>
      <c r="B363" s="7" t="s">
        <v>221</v>
      </c>
      <c r="C363" s="7" t="s">
        <v>621</v>
      </c>
      <c r="D363" s="7" t="s">
        <v>622</v>
      </c>
      <c r="E363" s="7" t="s">
        <v>110</v>
      </c>
      <c r="F363" s="7" t="s">
        <v>114</v>
      </c>
      <c r="G363" s="7" t="s">
        <v>206</v>
      </c>
      <c r="H363" s="7">
        <v>2025</v>
      </c>
      <c r="I363" s="7">
        <v>219.10400000000001</v>
      </c>
    </row>
    <row r="364" spans="1:9">
      <c r="A364" s="7" t="s">
        <v>205</v>
      </c>
      <c r="B364" s="7" t="s">
        <v>221</v>
      </c>
      <c r="C364" s="7" t="s">
        <v>621</v>
      </c>
      <c r="D364" s="7" t="s">
        <v>622</v>
      </c>
      <c r="E364" s="7" t="s">
        <v>110</v>
      </c>
      <c r="F364" s="7" t="s">
        <v>114</v>
      </c>
      <c r="G364" s="7" t="s">
        <v>206</v>
      </c>
      <c r="H364" s="7">
        <v>2030</v>
      </c>
      <c r="I364" s="7">
        <v>255.137</v>
      </c>
    </row>
    <row r="365" spans="1:9">
      <c r="A365" s="7" t="s">
        <v>205</v>
      </c>
      <c r="B365" s="7" t="s">
        <v>221</v>
      </c>
      <c r="C365" s="7" t="s">
        <v>621</v>
      </c>
      <c r="D365" s="7" t="s">
        <v>622</v>
      </c>
      <c r="E365" s="7" t="s">
        <v>110</v>
      </c>
      <c r="F365" s="7" t="s">
        <v>114</v>
      </c>
      <c r="G365" s="7" t="s">
        <v>206</v>
      </c>
      <c r="H365" s="7">
        <v>2035</v>
      </c>
      <c r="I365" s="7">
        <v>293.70400000000001</v>
      </c>
    </row>
    <row r="366" spans="1:9">
      <c r="A366" s="7" t="s">
        <v>205</v>
      </c>
      <c r="B366" s="7" t="s">
        <v>221</v>
      </c>
      <c r="C366" s="7" t="s">
        <v>621</v>
      </c>
      <c r="D366" s="7" t="s">
        <v>622</v>
      </c>
      <c r="E366" s="7" t="s">
        <v>110</v>
      </c>
      <c r="F366" s="7" t="s">
        <v>114</v>
      </c>
      <c r="G366" s="7" t="s">
        <v>206</v>
      </c>
      <c r="H366" s="7">
        <v>2040</v>
      </c>
      <c r="I366" s="7">
        <v>347.92099999999999</v>
      </c>
    </row>
    <row r="367" spans="1:9">
      <c r="A367" s="7" t="s">
        <v>205</v>
      </c>
      <c r="B367" s="7" t="s">
        <v>221</v>
      </c>
      <c r="C367" s="7" t="s">
        <v>121</v>
      </c>
      <c r="D367" s="7" t="s">
        <v>122</v>
      </c>
      <c r="E367" s="7" t="s">
        <v>110</v>
      </c>
      <c r="F367" s="7" t="s">
        <v>273</v>
      </c>
      <c r="G367" s="7" t="s">
        <v>613</v>
      </c>
      <c r="H367" s="7">
        <v>2030</v>
      </c>
      <c r="I367" s="7">
        <v>145</v>
      </c>
    </row>
    <row r="368" spans="1:9">
      <c r="A368" s="7" t="s">
        <v>205</v>
      </c>
      <c r="B368" s="7" t="s">
        <v>221</v>
      </c>
      <c r="C368" s="7" t="s">
        <v>121</v>
      </c>
      <c r="D368" s="7" t="s">
        <v>122</v>
      </c>
      <c r="E368" s="7" t="s">
        <v>110</v>
      </c>
      <c r="F368" s="7" t="s">
        <v>273</v>
      </c>
      <c r="G368" s="7" t="s">
        <v>613</v>
      </c>
      <c r="H368" s="7">
        <v>2035</v>
      </c>
      <c r="I368" s="7">
        <v>177.5</v>
      </c>
    </row>
    <row r="369" spans="1:9">
      <c r="A369" s="7" t="s">
        <v>205</v>
      </c>
      <c r="B369" s="7" t="s">
        <v>221</v>
      </c>
      <c r="C369" s="7" t="s">
        <v>121</v>
      </c>
      <c r="D369" s="7" t="s">
        <v>122</v>
      </c>
      <c r="E369" s="7" t="s">
        <v>110</v>
      </c>
      <c r="F369" s="7" t="s">
        <v>273</v>
      </c>
      <c r="G369" s="7" t="s">
        <v>613</v>
      </c>
      <c r="H369" s="7">
        <v>2040</v>
      </c>
      <c r="I369" s="7">
        <v>215</v>
      </c>
    </row>
    <row r="370" spans="1:9">
      <c r="A370" s="7" t="s">
        <v>205</v>
      </c>
      <c r="B370" s="7" t="s">
        <v>221</v>
      </c>
      <c r="C370" s="7" t="s">
        <v>121</v>
      </c>
      <c r="D370" s="7" t="s">
        <v>122</v>
      </c>
      <c r="E370" s="7" t="s">
        <v>110</v>
      </c>
      <c r="F370" s="7" t="s">
        <v>273</v>
      </c>
      <c r="G370" s="7" t="s">
        <v>613</v>
      </c>
      <c r="H370" s="7">
        <v>2045</v>
      </c>
      <c r="I370" s="7">
        <v>230</v>
      </c>
    </row>
    <row r="371" spans="1:9">
      <c r="A371" s="7" t="s">
        <v>205</v>
      </c>
      <c r="B371" s="7" t="s">
        <v>221</v>
      </c>
      <c r="C371" s="7" t="s">
        <v>133</v>
      </c>
      <c r="D371" s="7" t="s">
        <v>134</v>
      </c>
      <c r="E371" s="7" t="s">
        <v>110</v>
      </c>
      <c r="F371" s="7" t="s">
        <v>273</v>
      </c>
      <c r="G371" s="7" t="s">
        <v>613</v>
      </c>
      <c r="H371" s="7">
        <v>2030</v>
      </c>
      <c r="I371" s="7">
        <v>115</v>
      </c>
    </row>
    <row r="372" spans="1:9">
      <c r="A372" s="7" t="s">
        <v>205</v>
      </c>
      <c r="B372" s="7" t="s">
        <v>221</v>
      </c>
      <c r="C372" s="7" t="s">
        <v>133</v>
      </c>
      <c r="D372" s="7" t="s">
        <v>134</v>
      </c>
      <c r="E372" s="7" t="s">
        <v>110</v>
      </c>
      <c r="F372" s="7" t="s">
        <v>273</v>
      </c>
      <c r="G372" s="7" t="s">
        <v>613</v>
      </c>
      <c r="H372" s="7">
        <v>2040</v>
      </c>
      <c r="I372" s="7">
        <v>160</v>
      </c>
    </row>
    <row r="373" spans="1:9">
      <c r="A373" s="7" t="s">
        <v>205</v>
      </c>
      <c r="B373" s="7" t="s">
        <v>221</v>
      </c>
      <c r="C373" s="7" t="s">
        <v>147</v>
      </c>
      <c r="D373" s="7" t="s">
        <v>148</v>
      </c>
      <c r="E373" s="7" t="s">
        <v>110</v>
      </c>
      <c r="F373" s="7" t="s">
        <v>273</v>
      </c>
      <c r="G373" s="7" t="s">
        <v>613</v>
      </c>
      <c r="H373" s="7">
        <v>2030</v>
      </c>
      <c r="I373" s="7">
        <v>30</v>
      </c>
    </row>
    <row r="374" spans="1:9">
      <c r="A374" s="7" t="s">
        <v>205</v>
      </c>
      <c r="B374" s="7" t="s">
        <v>221</v>
      </c>
      <c r="C374" s="7" t="s">
        <v>147</v>
      </c>
      <c r="D374" s="7" t="s">
        <v>148</v>
      </c>
      <c r="E374" s="7" t="s">
        <v>110</v>
      </c>
      <c r="F374" s="7" t="s">
        <v>273</v>
      </c>
      <c r="G374" s="7" t="s">
        <v>613</v>
      </c>
      <c r="H374" s="7">
        <v>2035</v>
      </c>
      <c r="I374" s="7">
        <v>40</v>
      </c>
    </row>
    <row r="375" spans="1:9">
      <c r="A375" s="7" t="s">
        <v>205</v>
      </c>
      <c r="B375" s="7" t="s">
        <v>221</v>
      </c>
      <c r="C375" s="7" t="s">
        <v>147</v>
      </c>
      <c r="D375" s="7" t="s">
        <v>148</v>
      </c>
      <c r="E375" s="7" t="s">
        <v>110</v>
      </c>
      <c r="F375" s="7" t="s">
        <v>273</v>
      </c>
      <c r="G375" s="7" t="s">
        <v>613</v>
      </c>
      <c r="H375" s="7">
        <v>2045</v>
      </c>
      <c r="I375" s="7">
        <v>70</v>
      </c>
    </row>
    <row r="376" spans="1:9">
      <c r="A376" s="7" t="s">
        <v>205</v>
      </c>
      <c r="B376" s="7" t="s">
        <v>221</v>
      </c>
      <c r="C376" s="7" t="s">
        <v>172</v>
      </c>
      <c r="D376" s="7" t="s">
        <v>173</v>
      </c>
      <c r="E376" s="7" t="s">
        <v>110</v>
      </c>
      <c r="F376" s="7" t="s">
        <v>283</v>
      </c>
      <c r="G376" s="7" t="s">
        <v>156</v>
      </c>
      <c r="H376" s="7">
        <v>2022</v>
      </c>
      <c r="I376" s="7">
        <v>63</v>
      </c>
    </row>
    <row r="377" spans="1:9">
      <c r="A377" s="7" t="s">
        <v>205</v>
      </c>
      <c r="B377" s="7" t="s">
        <v>221</v>
      </c>
      <c r="C377" s="7" t="s">
        <v>172</v>
      </c>
      <c r="D377" s="7" t="s">
        <v>173</v>
      </c>
      <c r="E377" s="7" t="s">
        <v>110</v>
      </c>
      <c r="F377" s="7" t="s">
        <v>283</v>
      </c>
      <c r="G377" s="7" t="s">
        <v>156</v>
      </c>
      <c r="H377" s="7">
        <v>2024</v>
      </c>
      <c r="I377" s="7">
        <v>88</v>
      </c>
    </row>
    <row r="378" spans="1:9">
      <c r="A378" s="7" t="s">
        <v>205</v>
      </c>
      <c r="B378" s="7" t="s">
        <v>221</v>
      </c>
      <c r="C378" s="7" t="s">
        <v>172</v>
      </c>
      <c r="D378" s="7" t="s">
        <v>173</v>
      </c>
      <c r="E378" s="7" t="s">
        <v>110</v>
      </c>
      <c r="F378" s="7" t="s">
        <v>283</v>
      </c>
      <c r="G378" s="7" t="s">
        <v>156</v>
      </c>
      <c r="H378" s="7">
        <v>2026</v>
      </c>
      <c r="I378" s="7">
        <v>128</v>
      </c>
    </row>
    <row r="379" spans="1:9">
      <c r="A379" s="7" t="s">
        <v>205</v>
      </c>
      <c r="B379" s="7" t="s">
        <v>221</v>
      </c>
      <c r="C379" s="7" t="s">
        <v>172</v>
      </c>
      <c r="D379" s="7" t="s">
        <v>173</v>
      </c>
      <c r="E379" s="7" t="s">
        <v>110</v>
      </c>
      <c r="F379" s="7" t="s">
        <v>283</v>
      </c>
      <c r="G379" s="7" t="s">
        <v>156</v>
      </c>
      <c r="H379" s="7">
        <v>2028</v>
      </c>
      <c r="I379" s="7">
        <v>172</v>
      </c>
    </row>
    <row r="380" spans="1:9">
      <c r="A380" s="7" t="s">
        <v>205</v>
      </c>
      <c r="B380" s="7" t="s">
        <v>221</v>
      </c>
      <c r="C380" s="7" t="s">
        <v>172</v>
      </c>
      <c r="D380" s="7" t="s">
        <v>173</v>
      </c>
      <c r="E380" s="7" t="s">
        <v>110</v>
      </c>
      <c r="F380" s="7" t="s">
        <v>283</v>
      </c>
      <c r="G380" s="7" t="s">
        <v>156</v>
      </c>
      <c r="H380" s="7">
        <v>2030</v>
      </c>
      <c r="I380" s="7">
        <v>215</v>
      </c>
    </row>
    <row r="381" spans="1:9">
      <c r="A381" s="7" t="s">
        <v>205</v>
      </c>
      <c r="B381" s="7" t="s">
        <v>221</v>
      </c>
      <c r="C381" s="7" t="s">
        <v>196</v>
      </c>
      <c r="D381" s="7" t="s">
        <v>197</v>
      </c>
      <c r="E381" s="7" t="s">
        <v>110</v>
      </c>
      <c r="F381" s="7" t="s">
        <v>283</v>
      </c>
      <c r="G381" s="7" t="s">
        <v>613</v>
      </c>
      <c r="H381" s="7">
        <v>2022</v>
      </c>
      <c r="I381" s="7">
        <v>63</v>
      </c>
    </row>
    <row r="382" spans="1:9">
      <c r="A382" s="7" t="s">
        <v>205</v>
      </c>
      <c r="B382" s="7" t="s">
        <v>221</v>
      </c>
      <c r="C382" s="7" t="s">
        <v>196</v>
      </c>
      <c r="D382" s="7" t="s">
        <v>197</v>
      </c>
      <c r="E382" s="7" t="s">
        <v>110</v>
      </c>
      <c r="F382" s="7" t="s">
        <v>283</v>
      </c>
      <c r="G382" s="7" t="s">
        <v>613</v>
      </c>
      <c r="H382" s="7">
        <v>2024</v>
      </c>
      <c r="I382" s="7">
        <v>88</v>
      </c>
    </row>
    <row r="383" spans="1:9">
      <c r="A383" s="7" t="s">
        <v>205</v>
      </c>
      <c r="B383" s="7" t="s">
        <v>221</v>
      </c>
      <c r="C383" s="7" t="s">
        <v>196</v>
      </c>
      <c r="D383" s="7" t="s">
        <v>197</v>
      </c>
      <c r="E383" s="7" t="s">
        <v>110</v>
      </c>
      <c r="F383" s="7" t="s">
        <v>283</v>
      </c>
      <c r="G383" s="7" t="s">
        <v>613</v>
      </c>
      <c r="H383" s="7">
        <v>2026</v>
      </c>
      <c r="I383" s="7">
        <v>128</v>
      </c>
    </row>
    <row r="384" spans="1:9">
      <c r="A384" s="7" t="s">
        <v>205</v>
      </c>
      <c r="B384" s="7" t="s">
        <v>221</v>
      </c>
      <c r="C384" s="7" t="s">
        <v>196</v>
      </c>
      <c r="D384" s="7" t="s">
        <v>197</v>
      </c>
      <c r="E384" s="7" t="s">
        <v>110</v>
      </c>
      <c r="F384" s="7" t="s">
        <v>283</v>
      </c>
      <c r="G384" s="7" t="s">
        <v>613</v>
      </c>
      <c r="H384" s="7">
        <v>2028</v>
      </c>
      <c r="I384" s="7">
        <v>172</v>
      </c>
    </row>
    <row r="385" spans="1:9">
      <c r="A385" s="7" t="s">
        <v>205</v>
      </c>
      <c r="B385" s="7" t="s">
        <v>221</v>
      </c>
      <c r="C385" s="7" t="s">
        <v>196</v>
      </c>
      <c r="D385" s="7" t="s">
        <v>197</v>
      </c>
      <c r="E385" s="7" t="s">
        <v>110</v>
      </c>
      <c r="F385" s="7" t="s">
        <v>283</v>
      </c>
      <c r="G385" s="7" t="s">
        <v>613</v>
      </c>
      <c r="H385" s="7">
        <v>2030</v>
      </c>
      <c r="I385" s="7">
        <v>215</v>
      </c>
    </row>
    <row r="386" spans="1:9">
      <c r="A386" s="7" t="s">
        <v>229</v>
      </c>
      <c r="B386" s="6" t="s">
        <v>230</v>
      </c>
      <c r="C386" s="7" t="s">
        <v>133</v>
      </c>
      <c r="D386" s="7" t="s">
        <v>134</v>
      </c>
      <c r="E386" s="7" t="s">
        <v>110</v>
      </c>
      <c r="F386" s="7" t="s">
        <v>114</v>
      </c>
      <c r="G386" s="7" t="s">
        <v>114</v>
      </c>
      <c r="H386" s="7">
        <v>2022</v>
      </c>
      <c r="I386" s="7">
        <v>4.702</v>
      </c>
    </row>
    <row r="387" spans="1:9">
      <c r="A387" s="7" t="s">
        <v>229</v>
      </c>
      <c r="B387" s="6" t="s">
        <v>230</v>
      </c>
      <c r="C387" s="7" t="s">
        <v>133</v>
      </c>
      <c r="D387" s="7" t="s">
        <v>134</v>
      </c>
      <c r="E387" s="7" t="s">
        <v>110</v>
      </c>
      <c r="F387" s="7" t="s">
        <v>114</v>
      </c>
      <c r="G387" s="7" t="s">
        <v>114</v>
      </c>
      <c r="H387" s="7">
        <v>2025</v>
      </c>
      <c r="I387" s="7">
        <v>7</v>
      </c>
    </row>
    <row r="388" spans="1:9">
      <c r="A388" s="7" t="s">
        <v>229</v>
      </c>
      <c r="B388" s="6" t="s">
        <v>230</v>
      </c>
      <c r="C388" s="7" t="s">
        <v>133</v>
      </c>
      <c r="D388" s="7" t="s">
        <v>134</v>
      </c>
      <c r="E388" s="7" t="s">
        <v>110</v>
      </c>
      <c r="F388" s="7" t="s">
        <v>114</v>
      </c>
      <c r="G388" s="7" t="s">
        <v>114</v>
      </c>
      <c r="H388" s="7">
        <v>2030</v>
      </c>
      <c r="I388" s="7">
        <v>8.9</v>
      </c>
    </row>
    <row r="389" spans="1:9">
      <c r="A389" s="7" t="s">
        <v>229</v>
      </c>
      <c r="B389" s="6" t="s">
        <v>230</v>
      </c>
      <c r="C389" s="7" t="s">
        <v>133</v>
      </c>
      <c r="D389" s="7" t="s">
        <v>134</v>
      </c>
      <c r="E389" s="7" t="s">
        <v>110</v>
      </c>
      <c r="F389" s="7" t="s">
        <v>114</v>
      </c>
      <c r="G389" s="7" t="s">
        <v>114</v>
      </c>
      <c r="H389" s="7">
        <v>2035</v>
      </c>
      <c r="I389" s="7">
        <v>9.5</v>
      </c>
    </row>
    <row r="390" spans="1:9">
      <c r="A390" s="7" t="s">
        <v>229</v>
      </c>
      <c r="B390" s="6" t="s">
        <v>230</v>
      </c>
      <c r="C390" s="7" t="s">
        <v>133</v>
      </c>
      <c r="D390" s="7" t="s">
        <v>134</v>
      </c>
      <c r="E390" s="7" t="s">
        <v>110</v>
      </c>
      <c r="F390" s="7" t="s">
        <v>114</v>
      </c>
      <c r="G390" s="7" t="s">
        <v>114</v>
      </c>
      <c r="H390" s="7">
        <v>2040</v>
      </c>
      <c r="I390" s="7">
        <v>11</v>
      </c>
    </row>
    <row r="391" spans="1:9">
      <c r="A391" s="7" t="s">
        <v>229</v>
      </c>
      <c r="B391" s="6" t="s">
        <v>230</v>
      </c>
      <c r="C391" s="7" t="s">
        <v>133</v>
      </c>
      <c r="D391" s="7" t="s">
        <v>134</v>
      </c>
      <c r="E391" s="7" t="s">
        <v>110</v>
      </c>
      <c r="F391" s="7" t="s">
        <v>114</v>
      </c>
      <c r="G391" s="7" t="s">
        <v>114</v>
      </c>
      <c r="H391" s="7">
        <v>2045</v>
      </c>
      <c r="I391" s="7">
        <v>13</v>
      </c>
    </row>
    <row r="392" spans="1:9">
      <c r="A392" s="7" t="s">
        <v>229</v>
      </c>
      <c r="B392" s="6" t="s">
        <v>230</v>
      </c>
      <c r="C392" s="7" t="s">
        <v>133</v>
      </c>
      <c r="D392" s="7" t="s">
        <v>134</v>
      </c>
      <c r="E392" s="7" t="s">
        <v>110</v>
      </c>
      <c r="F392" s="7" t="s">
        <v>114</v>
      </c>
      <c r="G392" s="7" t="s">
        <v>114</v>
      </c>
      <c r="H392" s="7">
        <v>2050</v>
      </c>
      <c r="I392" s="7">
        <v>13</v>
      </c>
    </row>
    <row r="393" spans="1:9">
      <c r="A393" s="7" t="s">
        <v>229</v>
      </c>
      <c r="B393" s="6" t="s">
        <v>230</v>
      </c>
      <c r="C393" s="7" t="s">
        <v>147</v>
      </c>
      <c r="D393" s="7" t="s">
        <v>148</v>
      </c>
      <c r="E393" s="7" t="s">
        <v>110</v>
      </c>
      <c r="F393" s="7" t="s">
        <v>114</v>
      </c>
      <c r="G393" s="7" t="s">
        <v>114</v>
      </c>
      <c r="H393" s="7">
        <v>2022</v>
      </c>
      <c r="I393" s="7">
        <v>0</v>
      </c>
    </row>
    <row r="394" spans="1:9">
      <c r="A394" s="7" t="s">
        <v>229</v>
      </c>
      <c r="B394" s="6" t="s">
        <v>230</v>
      </c>
      <c r="C394" s="7" t="s">
        <v>147</v>
      </c>
      <c r="D394" s="7" t="s">
        <v>148</v>
      </c>
      <c r="E394" s="7" t="s">
        <v>110</v>
      </c>
      <c r="F394" s="7" t="s">
        <v>114</v>
      </c>
      <c r="G394" s="7" t="s">
        <v>114</v>
      </c>
      <c r="H394" s="7">
        <v>2025</v>
      </c>
      <c r="I394" s="7">
        <v>0</v>
      </c>
    </row>
    <row r="395" spans="1:9">
      <c r="A395" s="7" t="s">
        <v>229</v>
      </c>
      <c r="B395" s="6" t="s">
        <v>230</v>
      </c>
      <c r="C395" s="7" t="s">
        <v>147</v>
      </c>
      <c r="D395" s="7" t="s">
        <v>148</v>
      </c>
      <c r="E395" s="7" t="s">
        <v>110</v>
      </c>
      <c r="F395" s="7" t="s">
        <v>114</v>
      </c>
      <c r="G395" s="7" t="s">
        <v>114</v>
      </c>
      <c r="H395" s="7">
        <v>2030</v>
      </c>
      <c r="I395" s="7">
        <v>1.9</v>
      </c>
    </row>
    <row r="396" spans="1:9">
      <c r="A396" s="7" t="s">
        <v>229</v>
      </c>
      <c r="B396" s="6" t="s">
        <v>230</v>
      </c>
      <c r="C396" s="7" t="s">
        <v>147</v>
      </c>
      <c r="D396" s="7" t="s">
        <v>148</v>
      </c>
      <c r="E396" s="7" t="s">
        <v>110</v>
      </c>
      <c r="F396" s="7" t="s">
        <v>114</v>
      </c>
      <c r="G396" s="7" t="s">
        <v>114</v>
      </c>
      <c r="H396" s="7">
        <v>2035</v>
      </c>
      <c r="I396" s="7">
        <v>3.9</v>
      </c>
    </row>
    <row r="397" spans="1:9">
      <c r="A397" s="7" t="s">
        <v>229</v>
      </c>
      <c r="B397" s="6" t="s">
        <v>230</v>
      </c>
      <c r="C397" s="7" t="s">
        <v>147</v>
      </c>
      <c r="D397" s="7" t="s">
        <v>148</v>
      </c>
      <c r="E397" s="7" t="s">
        <v>110</v>
      </c>
      <c r="F397" s="7" t="s">
        <v>114</v>
      </c>
      <c r="G397" s="7" t="s">
        <v>114</v>
      </c>
      <c r="H397" s="7">
        <v>2040</v>
      </c>
      <c r="I397" s="7">
        <v>5.7869999999999999</v>
      </c>
    </row>
    <row r="398" spans="1:9">
      <c r="A398" s="7" t="s">
        <v>229</v>
      </c>
      <c r="B398" s="6" t="s">
        <v>230</v>
      </c>
      <c r="C398" s="7" t="s">
        <v>147</v>
      </c>
      <c r="D398" s="7" t="s">
        <v>148</v>
      </c>
      <c r="E398" s="7" t="s">
        <v>110</v>
      </c>
      <c r="F398" s="7" t="s">
        <v>114</v>
      </c>
      <c r="G398" s="7" t="s">
        <v>114</v>
      </c>
      <c r="H398" s="7">
        <v>2045</v>
      </c>
      <c r="I398" s="7">
        <v>8.23</v>
      </c>
    </row>
    <row r="399" spans="1:9">
      <c r="A399" s="7" t="s">
        <v>229</v>
      </c>
      <c r="B399" s="6" t="s">
        <v>230</v>
      </c>
      <c r="C399" s="7" t="s">
        <v>147</v>
      </c>
      <c r="D399" s="7" t="s">
        <v>148</v>
      </c>
      <c r="E399" s="7" t="s">
        <v>110</v>
      </c>
      <c r="F399" s="7" t="s">
        <v>114</v>
      </c>
      <c r="G399" s="7" t="s">
        <v>114</v>
      </c>
      <c r="H399" s="7">
        <v>2050</v>
      </c>
      <c r="I399" s="7">
        <v>11.805</v>
      </c>
    </row>
    <row r="400" spans="1:9">
      <c r="A400" s="7" t="s">
        <v>229</v>
      </c>
      <c r="B400" s="6" t="s">
        <v>230</v>
      </c>
      <c r="C400" s="7" t="s">
        <v>121</v>
      </c>
      <c r="D400" s="7" t="s">
        <v>122</v>
      </c>
      <c r="E400" s="7" t="s">
        <v>110</v>
      </c>
      <c r="F400" s="7" t="s">
        <v>114</v>
      </c>
      <c r="G400" s="7" t="s">
        <v>114</v>
      </c>
      <c r="H400" s="7">
        <v>2022</v>
      </c>
      <c r="I400" s="7">
        <v>4.702</v>
      </c>
    </row>
    <row r="401" spans="1:9">
      <c r="A401" s="7" t="s">
        <v>229</v>
      </c>
      <c r="B401" s="6" t="s">
        <v>230</v>
      </c>
      <c r="C401" s="7" t="s">
        <v>121</v>
      </c>
      <c r="D401" s="7" t="s">
        <v>122</v>
      </c>
      <c r="E401" s="7" t="s">
        <v>110</v>
      </c>
      <c r="F401" s="7" t="s">
        <v>114</v>
      </c>
      <c r="G401" s="7" t="s">
        <v>114</v>
      </c>
      <c r="H401" s="7">
        <v>2025</v>
      </c>
      <c r="I401" s="7">
        <v>8.9</v>
      </c>
    </row>
    <row r="402" spans="1:9">
      <c r="A402" s="7" t="s">
        <v>229</v>
      </c>
      <c r="B402" s="6" t="s">
        <v>230</v>
      </c>
      <c r="C402" s="7" t="s">
        <v>121</v>
      </c>
      <c r="D402" s="7" t="s">
        <v>122</v>
      </c>
      <c r="E402" s="7" t="s">
        <v>110</v>
      </c>
      <c r="F402" s="7" t="s">
        <v>114</v>
      </c>
      <c r="G402" s="7" t="s">
        <v>114</v>
      </c>
      <c r="H402" s="7">
        <v>2030</v>
      </c>
      <c r="I402" s="7">
        <v>12.8</v>
      </c>
    </row>
    <row r="403" spans="1:9">
      <c r="A403" s="7" t="s">
        <v>229</v>
      </c>
      <c r="B403" s="6" t="s">
        <v>230</v>
      </c>
      <c r="C403" s="7" t="s">
        <v>121</v>
      </c>
      <c r="D403" s="7" t="s">
        <v>122</v>
      </c>
      <c r="E403" s="7" t="s">
        <v>110</v>
      </c>
      <c r="F403" s="7" t="s">
        <v>114</v>
      </c>
      <c r="G403" s="7" t="s">
        <v>114</v>
      </c>
      <c r="H403" s="7">
        <v>2035</v>
      </c>
      <c r="I403" s="7">
        <v>15.287000000000001</v>
      </c>
    </row>
    <row r="404" spans="1:9">
      <c r="A404" s="7" t="s">
        <v>229</v>
      </c>
      <c r="B404" s="6" t="s">
        <v>230</v>
      </c>
      <c r="C404" s="7" t="s">
        <v>121</v>
      </c>
      <c r="D404" s="7" t="s">
        <v>122</v>
      </c>
      <c r="E404" s="7" t="s">
        <v>110</v>
      </c>
      <c r="F404" s="7" t="s">
        <v>114</v>
      </c>
      <c r="G404" s="7" t="s">
        <v>114</v>
      </c>
      <c r="H404" s="7">
        <v>2040</v>
      </c>
      <c r="I404" s="7">
        <v>19.23</v>
      </c>
    </row>
    <row r="405" spans="1:9">
      <c r="A405" s="7" t="s">
        <v>229</v>
      </c>
      <c r="B405" s="6" t="s">
        <v>230</v>
      </c>
      <c r="C405" s="7" t="s">
        <v>121</v>
      </c>
      <c r="D405" s="7" t="s">
        <v>122</v>
      </c>
      <c r="E405" s="7" t="s">
        <v>110</v>
      </c>
      <c r="F405" s="7" t="s">
        <v>114</v>
      </c>
      <c r="G405" s="7" t="s">
        <v>114</v>
      </c>
      <c r="H405" s="7">
        <v>2045</v>
      </c>
      <c r="I405" s="7">
        <v>24.805</v>
      </c>
    </row>
    <row r="406" spans="1:9">
      <c r="A406" s="7" t="s">
        <v>229</v>
      </c>
      <c r="B406" s="6" t="s">
        <v>230</v>
      </c>
      <c r="C406" s="7" t="s">
        <v>121</v>
      </c>
      <c r="D406" s="7" t="s">
        <v>122</v>
      </c>
      <c r="E406" s="7" t="s">
        <v>110</v>
      </c>
      <c r="F406" s="7" t="s">
        <v>114</v>
      </c>
      <c r="G406" s="7" t="s">
        <v>114</v>
      </c>
      <c r="H406" s="7">
        <v>2050</v>
      </c>
      <c r="I406" s="7">
        <v>17.702000000000002</v>
      </c>
    </row>
    <row r="407" spans="1:9">
      <c r="A407" s="7" t="s">
        <v>229</v>
      </c>
      <c r="B407" s="6" t="s">
        <v>230</v>
      </c>
      <c r="C407" s="7" t="s">
        <v>172</v>
      </c>
      <c r="D407" s="7" t="s">
        <v>173</v>
      </c>
      <c r="E407" s="7" t="s">
        <v>110</v>
      </c>
      <c r="F407" s="7" t="s">
        <v>114</v>
      </c>
      <c r="G407" s="7" t="s">
        <v>114</v>
      </c>
      <c r="H407" s="7">
        <v>2022</v>
      </c>
      <c r="I407" s="7">
        <v>5.43</v>
      </c>
    </row>
    <row r="408" spans="1:9">
      <c r="A408" s="7" t="s">
        <v>229</v>
      </c>
      <c r="B408" s="6" t="s">
        <v>230</v>
      </c>
      <c r="C408" s="7" t="s">
        <v>172</v>
      </c>
      <c r="D408" s="7" t="s">
        <v>173</v>
      </c>
      <c r="E408" s="7" t="s">
        <v>110</v>
      </c>
      <c r="F408" s="7" t="s">
        <v>114</v>
      </c>
      <c r="G408" s="7" t="s">
        <v>114</v>
      </c>
      <c r="H408" s="7">
        <v>2025</v>
      </c>
      <c r="I408" s="7">
        <v>8.5</v>
      </c>
    </row>
    <row r="409" spans="1:9">
      <c r="A409" s="7" t="s">
        <v>229</v>
      </c>
      <c r="B409" s="6" t="s">
        <v>230</v>
      </c>
      <c r="C409" s="7" t="s">
        <v>172</v>
      </c>
      <c r="D409" s="7" t="s">
        <v>173</v>
      </c>
      <c r="E409" s="7" t="s">
        <v>110</v>
      </c>
      <c r="F409" s="7" t="s">
        <v>114</v>
      </c>
      <c r="G409" s="7" t="s">
        <v>114</v>
      </c>
      <c r="H409" s="7">
        <v>2030</v>
      </c>
      <c r="I409" s="7">
        <v>13.5</v>
      </c>
    </row>
    <row r="410" spans="1:9">
      <c r="A410" s="7" t="s">
        <v>229</v>
      </c>
      <c r="B410" s="6" t="s">
        <v>230</v>
      </c>
      <c r="C410" s="7" t="s">
        <v>172</v>
      </c>
      <c r="D410" s="7" t="s">
        <v>173</v>
      </c>
      <c r="E410" s="7" t="s">
        <v>110</v>
      </c>
      <c r="F410" s="7" t="s">
        <v>114</v>
      </c>
      <c r="G410" s="7" t="s">
        <v>114</v>
      </c>
      <c r="H410" s="7">
        <v>2035</v>
      </c>
      <c r="I410" s="7">
        <v>18.5</v>
      </c>
    </row>
    <row r="411" spans="1:9">
      <c r="A411" s="7" t="s">
        <v>229</v>
      </c>
      <c r="B411" s="6" t="s">
        <v>230</v>
      </c>
      <c r="C411" s="7" t="s">
        <v>172</v>
      </c>
      <c r="D411" s="7" t="s">
        <v>173</v>
      </c>
      <c r="E411" s="7" t="s">
        <v>110</v>
      </c>
      <c r="F411" s="7" t="s">
        <v>114</v>
      </c>
      <c r="G411" s="7" t="s">
        <v>114</v>
      </c>
      <c r="H411" s="7">
        <v>2040</v>
      </c>
      <c r="I411" s="7">
        <v>26</v>
      </c>
    </row>
    <row r="412" spans="1:9">
      <c r="A412" s="7" t="s">
        <v>229</v>
      </c>
      <c r="B412" s="6" t="s">
        <v>230</v>
      </c>
      <c r="C412" s="7" t="s">
        <v>172</v>
      </c>
      <c r="D412" s="7" t="s">
        <v>173</v>
      </c>
      <c r="E412" s="7" t="s">
        <v>110</v>
      </c>
      <c r="F412" s="7" t="s">
        <v>114</v>
      </c>
      <c r="G412" s="7" t="s">
        <v>114</v>
      </c>
      <c r="H412" s="7">
        <v>2045</v>
      </c>
      <c r="I412" s="7">
        <v>30.619</v>
      </c>
    </row>
    <row r="413" spans="1:9">
      <c r="A413" s="7" t="s">
        <v>229</v>
      </c>
      <c r="B413" s="6" t="s">
        <v>230</v>
      </c>
      <c r="C413" s="7" t="s">
        <v>172</v>
      </c>
      <c r="D413" s="7" t="s">
        <v>173</v>
      </c>
      <c r="E413" s="7" t="s">
        <v>110</v>
      </c>
      <c r="F413" s="7" t="s">
        <v>114</v>
      </c>
      <c r="G413" s="7" t="s">
        <v>114</v>
      </c>
      <c r="H413" s="7">
        <v>2050</v>
      </c>
      <c r="I413" s="7">
        <v>35.051000000000002</v>
      </c>
    </row>
    <row r="414" spans="1:9">
      <c r="A414" s="7" t="s">
        <v>229</v>
      </c>
      <c r="B414" s="6" t="s">
        <v>230</v>
      </c>
      <c r="C414" s="7" t="s">
        <v>196</v>
      </c>
      <c r="D414" s="7" t="s">
        <v>197</v>
      </c>
      <c r="E414" s="7" t="s">
        <v>110</v>
      </c>
      <c r="F414" s="7" t="s">
        <v>114</v>
      </c>
      <c r="G414" s="7" t="s">
        <v>114</v>
      </c>
      <c r="H414" s="7">
        <v>2022</v>
      </c>
      <c r="I414" s="7">
        <v>5.43</v>
      </c>
    </row>
    <row r="415" spans="1:9">
      <c r="A415" s="7" t="s">
        <v>229</v>
      </c>
      <c r="B415" s="6" t="s">
        <v>230</v>
      </c>
      <c r="C415" s="7" t="s">
        <v>196</v>
      </c>
      <c r="D415" s="7" t="s">
        <v>197</v>
      </c>
      <c r="E415" s="7" t="s">
        <v>110</v>
      </c>
      <c r="F415" s="7" t="s">
        <v>114</v>
      </c>
      <c r="G415" s="7" t="s">
        <v>114</v>
      </c>
      <c r="H415" s="7">
        <v>2025</v>
      </c>
      <c r="I415" s="7">
        <v>8.5</v>
      </c>
    </row>
    <row r="416" spans="1:9">
      <c r="A416" s="7" t="s">
        <v>229</v>
      </c>
      <c r="B416" s="6" t="s">
        <v>230</v>
      </c>
      <c r="C416" s="7" t="s">
        <v>196</v>
      </c>
      <c r="D416" s="7" t="s">
        <v>197</v>
      </c>
      <c r="E416" s="7" t="s">
        <v>110</v>
      </c>
      <c r="F416" s="7" t="s">
        <v>114</v>
      </c>
      <c r="G416" s="7" t="s">
        <v>114</v>
      </c>
      <c r="H416" s="7">
        <v>2030</v>
      </c>
      <c r="I416" s="7">
        <v>13.5</v>
      </c>
    </row>
    <row r="417" spans="1:9">
      <c r="A417" s="7" t="s">
        <v>229</v>
      </c>
      <c r="B417" s="6" t="s">
        <v>230</v>
      </c>
      <c r="C417" s="7" t="s">
        <v>196</v>
      </c>
      <c r="D417" s="7" t="s">
        <v>197</v>
      </c>
      <c r="E417" s="7" t="s">
        <v>110</v>
      </c>
      <c r="F417" s="7" t="s">
        <v>114</v>
      </c>
      <c r="G417" s="7" t="s">
        <v>114</v>
      </c>
      <c r="H417" s="7">
        <v>2035</v>
      </c>
      <c r="I417" s="7">
        <v>18.5</v>
      </c>
    </row>
    <row r="418" spans="1:9">
      <c r="A418" s="7" t="s">
        <v>229</v>
      </c>
      <c r="B418" s="6" t="s">
        <v>230</v>
      </c>
      <c r="C418" s="7" t="s">
        <v>196</v>
      </c>
      <c r="D418" s="7" t="s">
        <v>197</v>
      </c>
      <c r="E418" s="7" t="s">
        <v>110</v>
      </c>
      <c r="F418" s="7" t="s">
        <v>114</v>
      </c>
      <c r="G418" s="7" t="s">
        <v>114</v>
      </c>
      <c r="H418" s="7">
        <v>2040</v>
      </c>
      <c r="I418" s="7">
        <v>26</v>
      </c>
    </row>
    <row r="419" spans="1:9">
      <c r="A419" s="7" t="s">
        <v>229</v>
      </c>
      <c r="B419" s="6" t="s">
        <v>230</v>
      </c>
      <c r="C419" s="7" t="s">
        <v>196</v>
      </c>
      <c r="D419" s="7" t="s">
        <v>197</v>
      </c>
      <c r="E419" s="7" t="s">
        <v>110</v>
      </c>
      <c r="F419" s="7" t="s">
        <v>114</v>
      </c>
      <c r="G419" s="7" t="s">
        <v>114</v>
      </c>
      <c r="H419" s="7">
        <v>2045</v>
      </c>
      <c r="I419" s="7">
        <v>30.619</v>
      </c>
    </row>
    <row r="420" spans="1:9">
      <c r="A420" s="7" t="s">
        <v>229</v>
      </c>
      <c r="B420" s="6" t="s">
        <v>230</v>
      </c>
      <c r="C420" s="7" t="s">
        <v>196</v>
      </c>
      <c r="D420" s="7" t="s">
        <v>197</v>
      </c>
      <c r="E420" s="7" t="s">
        <v>110</v>
      </c>
      <c r="F420" s="7" t="s">
        <v>114</v>
      </c>
      <c r="G420" s="7" t="s">
        <v>114</v>
      </c>
      <c r="H420" s="7">
        <v>2050</v>
      </c>
      <c r="I420" s="7">
        <v>35.051000000000002</v>
      </c>
    </row>
    <row r="421" spans="1:9">
      <c r="A421" s="7" t="s">
        <v>239</v>
      </c>
      <c r="B421" s="7" t="s">
        <v>240</v>
      </c>
      <c r="C421" s="7" t="s">
        <v>121</v>
      </c>
      <c r="D421" s="7" t="s">
        <v>122</v>
      </c>
      <c r="E421" s="7" t="s">
        <v>110</v>
      </c>
      <c r="F421" s="7" t="s">
        <v>114</v>
      </c>
      <c r="G421" s="7" t="s">
        <v>620</v>
      </c>
      <c r="H421" s="7">
        <v>2021</v>
      </c>
      <c r="I421" s="7">
        <v>0.32400000000000001</v>
      </c>
    </row>
    <row r="422" spans="1:9">
      <c r="A422" s="7" t="s">
        <v>239</v>
      </c>
      <c r="B422" s="7" t="s">
        <v>240</v>
      </c>
      <c r="C422" s="7" t="s">
        <v>121</v>
      </c>
      <c r="D422" s="7" t="s">
        <v>122</v>
      </c>
      <c r="E422" s="7" t="s">
        <v>110</v>
      </c>
      <c r="F422" s="7" t="s">
        <v>114</v>
      </c>
      <c r="G422" s="7" t="s">
        <v>620</v>
      </c>
      <c r="H422" s="7">
        <v>2022</v>
      </c>
      <c r="I422" s="7">
        <v>0.32400000000000001</v>
      </c>
    </row>
    <row r="423" spans="1:9">
      <c r="A423" s="7" t="s">
        <v>239</v>
      </c>
      <c r="B423" s="7" t="s">
        <v>240</v>
      </c>
      <c r="C423" s="7" t="s">
        <v>121</v>
      </c>
      <c r="D423" s="7" t="s">
        <v>122</v>
      </c>
      <c r="E423" s="7" t="s">
        <v>110</v>
      </c>
      <c r="F423" s="7" t="s">
        <v>114</v>
      </c>
      <c r="G423" s="7" t="s">
        <v>620</v>
      </c>
      <c r="H423" s="7">
        <v>2023</v>
      </c>
      <c r="I423" s="7">
        <v>0.434</v>
      </c>
    </row>
    <row r="424" spans="1:9">
      <c r="A424" s="7" t="s">
        <v>239</v>
      </c>
      <c r="B424" s="7" t="s">
        <v>240</v>
      </c>
      <c r="C424" s="7" t="s">
        <v>121</v>
      </c>
      <c r="D424" s="7" t="s">
        <v>122</v>
      </c>
      <c r="E424" s="7" t="s">
        <v>110</v>
      </c>
      <c r="F424" s="7" t="s">
        <v>114</v>
      </c>
      <c r="G424" s="7" t="s">
        <v>620</v>
      </c>
      <c r="H424" s="7">
        <v>2024</v>
      </c>
      <c r="I424" s="7">
        <v>0.54500000000000004</v>
      </c>
    </row>
    <row r="425" spans="1:9">
      <c r="A425" s="7" t="s">
        <v>239</v>
      </c>
      <c r="B425" s="7" t="s">
        <v>240</v>
      </c>
      <c r="C425" s="7" t="s">
        <v>121</v>
      </c>
      <c r="D425" s="7" t="s">
        <v>122</v>
      </c>
      <c r="E425" s="7" t="s">
        <v>110</v>
      </c>
      <c r="F425" s="7" t="s">
        <v>114</v>
      </c>
      <c r="G425" s="7" t="s">
        <v>620</v>
      </c>
      <c r="H425" s="7">
        <v>2025</v>
      </c>
      <c r="I425" s="7">
        <v>0.65500000000000003</v>
      </c>
    </row>
    <row r="426" spans="1:9">
      <c r="A426" s="7" t="s">
        <v>239</v>
      </c>
      <c r="B426" s="7" t="s">
        <v>240</v>
      </c>
      <c r="C426" s="7" t="s">
        <v>121</v>
      </c>
      <c r="D426" s="7" t="s">
        <v>122</v>
      </c>
      <c r="E426" s="7" t="s">
        <v>110</v>
      </c>
      <c r="F426" s="7" t="s">
        <v>114</v>
      </c>
      <c r="G426" s="7" t="s">
        <v>620</v>
      </c>
      <c r="H426" s="7">
        <v>2026</v>
      </c>
      <c r="I426" s="7">
        <v>0.74</v>
      </c>
    </row>
    <row r="427" spans="1:9">
      <c r="A427" s="7" t="s">
        <v>239</v>
      </c>
      <c r="B427" s="7" t="s">
        <v>240</v>
      </c>
      <c r="C427" s="7" t="s">
        <v>121</v>
      </c>
      <c r="D427" s="7" t="s">
        <v>122</v>
      </c>
      <c r="E427" s="7" t="s">
        <v>110</v>
      </c>
      <c r="F427" s="7" t="s">
        <v>114</v>
      </c>
      <c r="G427" s="7" t="s">
        <v>620</v>
      </c>
      <c r="H427" s="7">
        <v>2027</v>
      </c>
      <c r="I427" s="7">
        <v>0.82499999999999996</v>
      </c>
    </row>
    <row r="428" spans="1:9">
      <c r="A428" s="7" t="s">
        <v>239</v>
      </c>
      <c r="B428" s="7" t="s">
        <v>240</v>
      </c>
      <c r="C428" s="7" t="s">
        <v>121</v>
      </c>
      <c r="D428" s="7" t="s">
        <v>122</v>
      </c>
      <c r="E428" s="7" t="s">
        <v>110</v>
      </c>
      <c r="F428" s="7" t="s">
        <v>114</v>
      </c>
      <c r="G428" s="7" t="s">
        <v>620</v>
      </c>
      <c r="H428" s="7">
        <v>2028</v>
      </c>
      <c r="I428" s="7">
        <v>0.91</v>
      </c>
    </row>
    <row r="429" spans="1:9">
      <c r="A429" s="7" t="s">
        <v>239</v>
      </c>
      <c r="B429" s="7" t="s">
        <v>240</v>
      </c>
      <c r="C429" s="7" t="s">
        <v>121</v>
      </c>
      <c r="D429" s="7" t="s">
        <v>122</v>
      </c>
      <c r="E429" s="7" t="s">
        <v>110</v>
      </c>
      <c r="F429" s="7" t="s">
        <v>114</v>
      </c>
      <c r="G429" s="7" t="s">
        <v>620</v>
      </c>
      <c r="H429" s="7">
        <v>2029</v>
      </c>
      <c r="I429" s="7">
        <v>0.995</v>
      </c>
    </row>
    <row r="430" spans="1:9">
      <c r="A430" s="7" t="s">
        <v>239</v>
      </c>
      <c r="B430" s="7" t="s">
        <v>240</v>
      </c>
      <c r="C430" s="7" t="s">
        <v>121</v>
      </c>
      <c r="D430" s="7" t="s">
        <v>122</v>
      </c>
      <c r="E430" s="7" t="s">
        <v>110</v>
      </c>
      <c r="F430" s="7" t="s">
        <v>114</v>
      </c>
      <c r="G430" s="7" t="s">
        <v>180</v>
      </c>
      <c r="H430" s="7">
        <v>2030</v>
      </c>
      <c r="I430" s="7">
        <v>1.08</v>
      </c>
    </row>
    <row r="431" spans="1:9">
      <c r="A431" s="7" t="s">
        <v>239</v>
      </c>
      <c r="B431" s="7" t="s">
        <v>240</v>
      </c>
      <c r="C431" s="7" t="s">
        <v>121</v>
      </c>
      <c r="D431" s="7" t="s">
        <v>122</v>
      </c>
      <c r="E431" s="7" t="s">
        <v>110</v>
      </c>
      <c r="F431" s="7" t="s">
        <v>114</v>
      </c>
      <c r="G431" s="7" t="s">
        <v>180</v>
      </c>
      <c r="H431" s="7">
        <v>2040</v>
      </c>
      <c r="I431" s="7">
        <v>2</v>
      </c>
    </row>
    <row r="432" spans="1:9">
      <c r="A432" s="7" t="s">
        <v>239</v>
      </c>
      <c r="B432" s="7" t="s">
        <v>240</v>
      </c>
      <c r="C432" s="7" t="s">
        <v>121</v>
      </c>
      <c r="D432" s="7" t="s">
        <v>122</v>
      </c>
      <c r="E432" s="7" t="s">
        <v>110</v>
      </c>
      <c r="F432" s="7" t="s">
        <v>114</v>
      </c>
      <c r="G432" s="7" t="s">
        <v>180</v>
      </c>
      <c r="H432" s="7">
        <v>2050</v>
      </c>
      <c r="I432" s="7">
        <v>3</v>
      </c>
    </row>
    <row r="433" spans="1:9">
      <c r="A433" s="7" t="s">
        <v>239</v>
      </c>
      <c r="B433" s="7" t="s">
        <v>240</v>
      </c>
      <c r="C433" s="7" t="s">
        <v>121</v>
      </c>
      <c r="D433" s="7" t="s">
        <v>122</v>
      </c>
      <c r="E433" s="7" t="s">
        <v>110</v>
      </c>
      <c r="F433" s="7" t="s">
        <v>114</v>
      </c>
      <c r="G433" s="7" t="s">
        <v>168</v>
      </c>
      <c r="H433" s="7">
        <v>2030</v>
      </c>
      <c r="I433" s="7">
        <v>0.4</v>
      </c>
    </row>
    <row r="434" spans="1:9">
      <c r="A434" s="7" t="s">
        <v>239</v>
      </c>
      <c r="B434" s="7" t="s">
        <v>240</v>
      </c>
      <c r="C434" s="7" t="s">
        <v>121</v>
      </c>
      <c r="D434" s="7" t="s">
        <v>122</v>
      </c>
      <c r="E434" s="7" t="s">
        <v>110</v>
      </c>
      <c r="F434" s="7" t="s">
        <v>114</v>
      </c>
      <c r="G434" s="7" t="s">
        <v>168</v>
      </c>
      <c r="H434" s="7">
        <v>2040</v>
      </c>
      <c r="I434" s="7">
        <v>0.7</v>
      </c>
    </row>
    <row r="435" spans="1:9">
      <c r="A435" s="7" t="s">
        <v>239</v>
      </c>
      <c r="B435" s="7" t="s">
        <v>240</v>
      </c>
      <c r="C435" s="7" t="s">
        <v>121</v>
      </c>
      <c r="D435" s="7" t="s">
        <v>122</v>
      </c>
      <c r="E435" s="7" t="s">
        <v>110</v>
      </c>
      <c r="F435" s="7" t="s">
        <v>114</v>
      </c>
      <c r="G435" s="7" t="s">
        <v>168</v>
      </c>
      <c r="H435" s="7">
        <v>2050</v>
      </c>
      <c r="I435" s="7">
        <v>0.7</v>
      </c>
    </row>
    <row r="436" spans="1:9">
      <c r="A436" s="7" t="s">
        <v>239</v>
      </c>
      <c r="B436" s="7" t="s">
        <v>240</v>
      </c>
      <c r="C436" s="7" t="s">
        <v>196</v>
      </c>
      <c r="D436" s="7" t="s">
        <v>197</v>
      </c>
      <c r="E436" s="7" t="s">
        <v>110</v>
      </c>
      <c r="F436" s="7" t="s">
        <v>114</v>
      </c>
      <c r="G436" s="7" t="s">
        <v>620</v>
      </c>
      <c r="H436" s="7">
        <v>2021</v>
      </c>
      <c r="I436" s="7">
        <v>2.968</v>
      </c>
    </row>
    <row r="437" spans="1:9">
      <c r="A437" s="7" t="s">
        <v>239</v>
      </c>
      <c r="B437" s="7" t="s">
        <v>240</v>
      </c>
      <c r="C437" s="7" t="s">
        <v>196</v>
      </c>
      <c r="D437" s="7" t="s">
        <v>197</v>
      </c>
      <c r="E437" s="7" t="s">
        <v>110</v>
      </c>
      <c r="F437" s="7" t="s">
        <v>114</v>
      </c>
      <c r="G437" s="7" t="s">
        <v>620</v>
      </c>
      <c r="H437" s="7">
        <v>2022</v>
      </c>
      <c r="I437" s="7">
        <v>4.2350000000000003</v>
      </c>
    </row>
    <row r="438" spans="1:9">
      <c r="A438" s="7" t="s">
        <v>239</v>
      </c>
      <c r="B438" s="7" t="s">
        <v>240</v>
      </c>
      <c r="C438" s="7" t="s">
        <v>196</v>
      </c>
      <c r="D438" s="7" t="s">
        <v>197</v>
      </c>
      <c r="E438" s="7" t="s">
        <v>110</v>
      </c>
      <c r="F438" s="7" t="s">
        <v>114</v>
      </c>
      <c r="G438" s="7" t="s">
        <v>620</v>
      </c>
      <c r="H438" s="7">
        <v>2023</v>
      </c>
      <c r="I438" s="7">
        <v>5.4560000000000004</v>
      </c>
    </row>
    <row r="439" spans="1:9">
      <c r="A439" s="7" t="s">
        <v>239</v>
      </c>
      <c r="B439" s="7" t="s">
        <v>240</v>
      </c>
      <c r="C439" s="7" t="s">
        <v>196</v>
      </c>
      <c r="D439" s="7" t="s">
        <v>197</v>
      </c>
      <c r="E439" s="7" t="s">
        <v>110</v>
      </c>
      <c r="F439" s="7" t="s">
        <v>114</v>
      </c>
      <c r="G439" s="7" t="s">
        <v>620</v>
      </c>
      <c r="H439" s="7">
        <v>2024</v>
      </c>
      <c r="I439" s="7">
        <v>6.6760000000000002</v>
      </c>
    </row>
    <row r="440" spans="1:9">
      <c r="A440" s="7" t="s">
        <v>239</v>
      </c>
      <c r="B440" s="7" t="s">
        <v>240</v>
      </c>
      <c r="C440" s="7" t="s">
        <v>196</v>
      </c>
      <c r="D440" s="7" t="s">
        <v>197</v>
      </c>
      <c r="E440" s="7" t="s">
        <v>110</v>
      </c>
      <c r="F440" s="7" t="s">
        <v>114</v>
      </c>
      <c r="G440" s="7" t="s">
        <v>620</v>
      </c>
      <c r="H440" s="7">
        <v>2025</v>
      </c>
      <c r="I440" s="7">
        <v>7.8970000000000002</v>
      </c>
    </row>
    <row r="441" spans="1:9">
      <c r="A441" s="7" t="s">
        <v>239</v>
      </c>
      <c r="B441" s="7" t="s">
        <v>240</v>
      </c>
      <c r="C441" s="7" t="s">
        <v>196</v>
      </c>
      <c r="D441" s="7" t="s">
        <v>197</v>
      </c>
      <c r="E441" s="7" t="s">
        <v>110</v>
      </c>
      <c r="F441" s="7" t="s">
        <v>114</v>
      </c>
      <c r="G441" s="7" t="s">
        <v>620</v>
      </c>
      <c r="H441" s="7">
        <v>2026</v>
      </c>
      <c r="I441" s="7">
        <v>8.718</v>
      </c>
    </row>
    <row r="442" spans="1:9">
      <c r="A442" s="7" t="s">
        <v>239</v>
      </c>
      <c r="B442" s="7" t="s">
        <v>240</v>
      </c>
      <c r="C442" s="7" t="s">
        <v>196</v>
      </c>
      <c r="D442" s="7" t="s">
        <v>197</v>
      </c>
      <c r="E442" s="7" t="s">
        <v>110</v>
      </c>
      <c r="F442" s="7" t="s">
        <v>114</v>
      </c>
      <c r="G442" s="7" t="s">
        <v>620</v>
      </c>
      <c r="H442" s="7">
        <v>2027</v>
      </c>
      <c r="I442" s="7">
        <v>9.5380000000000003</v>
      </c>
    </row>
    <row r="443" spans="1:9">
      <c r="A443" s="7" t="s">
        <v>239</v>
      </c>
      <c r="B443" s="7" t="s">
        <v>240</v>
      </c>
      <c r="C443" s="7" t="s">
        <v>196</v>
      </c>
      <c r="D443" s="7" t="s">
        <v>197</v>
      </c>
      <c r="E443" s="7" t="s">
        <v>110</v>
      </c>
      <c r="F443" s="7" t="s">
        <v>114</v>
      </c>
      <c r="G443" s="7" t="s">
        <v>620</v>
      </c>
      <c r="H443" s="7">
        <v>2028</v>
      </c>
      <c r="I443" s="7">
        <v>10.359</v>
      </c>
    </row>
    <row r="444" spans="1:9">
      <c r="A444" s="7" t="s">
        <v>239</v>
      </c>
      <c r="B444" s="7" t="s">
        <v>240</v>
      </c>
      <c r="C444" s="7" t="s">
        <v>196</v>
      </c>
      <c r="D444" s="7" t="s">
        <v>197</v>
      </c>
      <c r="E444" s="7" t="s">
        <v>110</v>
      </c>
      <c r="F444" s="7" t="s">
        <v>114</v>
      </c>
      <c r="G444" s="7" t="s">
        <v>620</v>
      </c>
      <c r="H444" s="7">
        <v>2029</v>
      </c>
      <c r="I444" s="7">
        <v>11.179</v>
      </c>
    </row>
    <row r="445" spans="1:9">
      <c r="A445" s="7" t="s">
        <v>239</v>
      </c>
      <c r="B445" s="7" t="s">
        <v>240</v>
      </c>
      <c r="C445" s="7" t="s">
        <v>196</v>
      </c>
      <c r="D445" s="7" t="s">
        <v>197</v>
      </c>
      <c r="E445" s="7" t="s">
        <v>110</v>
      </c>
      <c r="F445" s="7" t="s">
        <v>114</v>
      </c>
      <c r="G445" s="7" t="s">
        <v>180</v>
      </c>
      <c r="H445" s="7">
        <v>2030</v>
      </c>
      <c r="I445" s="7">
        <v>12</v>
      </c>
    </row>
    <row r="446" spans="1:9">
      <c r="A446" s="7" t="s">
        <v>239</v>
      </c>
      <c r="B446" s="7" t="s">
        <v>240</v>
      </c>
      <c r="C446" s="7" t="s">
        <v>196</v>
      </c>
      <c r="D446" s="7" t="s">
        <v>197</v>
      </c>
      <c r="E446" s="7" t="s">
        <v>110</v>
      </c>
      <c r="F446" s="7" t="s">
        <v>114</v>
      </c>
      <c r="G446" s="7" t="s">
        <v>180</v>
      </c>
      <c r="H446" s="7">
        <v>2040</v>
      </c>
      <c r="I446" s="7">
        <v>12</v>
      </c>
    </row>
    <row r="447" spans="1:9">
      <c r="A447" s="7" t="s">
        <v>239</v>
      </c>
      <c r="B447" s="7" t="s">
        <v>240</v>
      </c>
      <c r="C447" s="7" t="s">
        <v>196</v>
      </c>
      <c r="D447" s="7" t="s">
        <v>197</v>
      </c>
      <c r="E447" s="7" t="s">
        <v>110</v>
      </c>
      <c r="F447" s="7" t="s">
        <v>114</v>
      </c>
      <c r="G447" s="7" t="s">
        <v>180</v>
      </c>
      <c r="H447" s="7">
        <v>2050</v>
      </c>
      <c r="I447" s="7">
        <v>12.4</v>
      </c>
    </row>
    <row r="448" spans="1:9">
      <c r="A448" s="7" t="s">
        <v>239</v>
      </c>
      <c r="B448" s="7" t="s">
        <v>240</v>
      </c>
      <c r="C448" s="7" t="s">
        <v>196</v>
      </c>
      <c r="D448" s="7" t="s">
        <v>197</v>
      </c>
      <c r="E448" s="7" t="s">
        <v>110</v>
      </c>
      <c r="F448" s="7" t="s">
        <v>114</v>
      </c>
      <c r="G448" s="7" t="s">
        <v>168</v>
      </c>
      <c r="H448" s="7">
        <v>2030</v>
      </c>
      <c r="I448" s="7">
        <v>9.8000000000000007</v>
      </c>
    </row>
    <row r="449" spans="1:9">
      <c r="A449" s="7" t="s">
        <v>239</v>
      </c>
      <c r="B449" s="7" t="s">
        <v>240</v>
      </c>
      <c r="C449" s="7" t="s">
        <v>196</v>
      </c>
      <c r="D449" s="7" t="s">
        <v>197</v>
      </c>
      <c r="E449" s="7" t="s">
        <v>110</v>
      </c>
      <c r="F449" s="7" t="s">
        <v>114</v>
      </c>
      <c r="G449" s="7" t="s">
        <v>168</v>
      </c>
      <c r="H449" s="7">
        <v>2040</v>
      </c>
      <c r="I449" s="7">
        <v>9.8000000000000007</v>
      </c>
    </row>
    <row r="450" spans="1:9">
      <c r="A450" s="7" t="s">
        <v>239</v>
      </c>
      <c r="B450" s="7" t="s">
        <v>240</v>
      </c>
      <c r="C450" s="7" t="s">
        <v>196</v>
      </c>
      <c r="D450" s="7" t="s">
        <v>197</v>
      </c>
      <c r="E450" s="7" t="s">
        <v>110</v>
      </c>
      <c r="F450" s="7" t="s">
        <v>114</v>
      </c>
      <c r="G450" s="7" t="s">
        <v>168</v>
      </c>
      <c r="H450" s="7">
        <v>2050</v>
      </c>
      <c r="I450" s="7">
        <v>8</v>
      </c>
    </row>
    <row r="451" spans="1:9">
      <c r="A451" s="7" t="s">
        <v>239</v>
      </c>
      <c r="B451" s="7" t="s">
        <v>240</v>
      </c>
      <c r="C451" s="7" t="s">
        <v>172</v>
      </c>
      <c r="D451" s="7" t="s">
        <v>173</v>
      </c>
      <c r="E451" s="7" t="s">
        <v>110</v>
      </c>
      <c r="F451" s="7" t="s">
        <v>114</v>
      </c>
      <c r="G451" s="7" t="s">
        <v>620</v>
      </c>
      <c r="H451" s="7">
        <v>2021</v>
      </c>
      <c r="I451" s="7">
        <v>2.968</v>
      </c>
    </row>
    <row r="452" spans="1:9">
      <c r="A452" s="7" t="s">
        <v>239</v>
      </c>
      <c r="B452" s="7" t="s">
        <v>240</v>
      </c>
      <c r="C452" s="7" t="s">
        <v>172</v>
      </c>
      <c r="D452" s="7" t="s">
        <v>173</v>
      </c>
      <c r="E452" s="7" t="s">
        <v>110</v>
      </c>
      <c r="F452" s="7" t="s">
        <v>114</v>
      </c>
      <c r="G452" s="7" t="s">
        <v>620</v>
      </c>
      <c r="H452" s="7">
        <v>2022</v>
      </c>
      <c r="I452" s="7">
        <v>4.2350000000000003</v>
      </c>
    </row>
    <row r="453" spans="1:9">
      <c r="A453" s="7" t="s">
        <v>239</v>
      </c>
      <c r="B453" s="7" t="s">
        <v>240</v>
      </c>
      <c r="C453" s="7" t="s">
        <v>172</v>
      </c>
      <c r="D453" s="7" t="s">
        <v>173</v>
      </c>
      <c r="E453" s="7" t="s">
        <v>110</v>
      </c>
      <c r="F453" s="7" t="s">
        <v>114</v>
      </c>
      <c r="G453" s="7" t="s">
        <v>620</v>
      </c>
      <c r="H453" s="7">
        <v>2023</v>
      </c>
      <c r="I453" s="7">
        <v>5.4560000000000004</v>
      </c>
    </row>
    <row r="454" spans="1:9">
      <c r="A454" s="7" t="s">
        <v>239</v>
      </c>
      <c r="B454" s="7" t="s">
        <v>240</v>
      </c>
      <c r="C454" s="7" t="s">
        <v>172</v>
      </c>
      <c r="D454" s="7" t="s">
        <v>173</v>
      </c>
      <c r="E454" s="7" t="s">
        <v>110</v>
      </c>
      <c r="F454" s="7" t="s">
        <v>114</v>
      </c>
      <c r="G454" s="7" t="s">
        <v>620</v>
      </c>
      <c r="H454" s="7">
        <v>2024</v>
      </c>
      <c r="I454" s="7">
        <v>6.6760000000000002</v>
      </c>
    </row>
    <row r="455" spans="1:9">
      <c r="A455" s="7" t="s">
        <v>239</v>
      </c>
      <c r="B455" s="7" t="s">
        <v>240</v>
      </c>
      <c r="C455" s="7" t="s">
        <v>172</v>
      </c>
      <c r="D455" s="7" t="s">
        <v>173</v>
      </c>
      <c r="E455" s="7" t="s">
        <v>110</v>
      </c>
      <c r="F455" s="7" t="s">
        <v>114</v>
      </c>
      <c r="G455" s="7" t="s">
        <v>620</v>
      </c>
      <c r="H455" s="7">
        <v>2025</v>
      </c>
      <c r="I455" s="7">
        <v>7.8970000000000002</v>
      </c>
    </row>
    <row r="456" spans="1:9">
      <c r="A456" s="7" t="s">
        <v>239</v>
      </c>
      <c r="B456" s="7" t="s">
        <v>240</v>
      </c>
      <c r="C456" s="7" t="s">
        <v>172</v>
      </c>
      <c r="D456" s="7" t="s">
        <v>173</v>
      </c>
      <c r="E456" s="7" t="s">
        <v>110</v>
      </c>
      <c r="F456" s="7" t="s">
        <v>114</v>
      </c>
      <c r="G456" s="7" t="s">
        <v>620</v>
      </c>
      <c r="H456" s="7">
        <v>2026</v>
      </c>
      <c r="I456" s="7">
        <v>8.718</v>
      </c>
    </row>
    <row r="457" spans="1:9">
      <c r="A457" s="7" t="s">
        <v>239</v>
      </c>
      <c r="B457" s="7" t="s">
        <v>240</v>
      </c>
      <c r="C457" s="7" t="s">
        <v>172</v>
      </c>
      <c r="D457" s="7" t="s">
        <v>173</v>
      </c>
      <c r="E457" s="7" t="s">
        <v>110</v>
      </c>
      <c r="F457" s="7" t="s">
        <v>114</v>
      </c>
      <c r="G457" s="7" t="s">
        <v>620</v>
      </c>
      <c r="H457" s="7">
        <v>2027</v>
      </c>
      <c r="I457" s="7">
        <v>9.5380000000000003</v>
      </c>
    </row>
    <row r="458" spans="1:9">
      <c r="A458" s="7" t="s">
        <v>239</v>
      </c>
      <c r="B458" s="7" t="s">
        <v>240</v>
      </c>
      <c r="C458" s="7" t="s">
        <v>172</v>
      </c>
      <c r="D458" s="7" t="s">
        <v>173</v>
      </c>
      <c r="E458" s="7" t="s">
        <v>110</v>
      </c>
      <c r="F458" s="7" t="s">
        <v>114</v>
      </c>
      <c r="G458" s="7" t="s">
        <v>620</v>
      </c>
      <c r="H458" s="7">
        <v>2028</v>
      </c>
      <c r="I458" s="7">
        <v>10.359</v>
      </c>
    </row>
    <row r="459" spans="1:9">
      <c r="A459" s="7" t="s">
        <v>239</v>
      </c>
      <c r="B459" s="7" t="s">
        <v>240</v>
      </c>
      <c r="C459" s="7" t="s">
        <v>172</v>
      </c>
      <c r="D459" s="7" t="s">
        <v>173</v>
      </c>
      <c r="E459" s="7" t="s">
        <v>110</v>
      </c>
      <c r="F459" s="7" t="s">
        <v>114</v>
      </c>
      <c r="G459" s="7" t="s">
        <v>620</v>
      </c>
      <c r="H459" s="7">
        <v>2029</v>
      </c>
      <c r="I459" s="7">
        <v>11.179</v>
      </c>
    </row>
    <row r="460" spans="1:9">
      <c r="A460" s="7" t="s">
        <v>239</v>
      </c>
      <c r="B460" s="7" t="s">
        <v>240</v>
      </c>
      <c r="C460" s="7" t="s">
        <v>172</v>
      </c>
      <c r="D460" s="7" t="s">
        <v>173</v>
      </c>
      <c r="E460" s="7" t="s">
        <v>110</v>
      </c>
      <c r="F460" s="7" t="s">
        <v>114</v>
      </c>
      <c r="G460" s="7" t="s">
        <v>180</v>
      </c>
      <c r="H460" s="7">
        <v>2030</v>
      </c>
      <c r="I460" s="7">
        <v>12</v>
      </c>
    </row>
    <row r="461" spans="1:9">
      <c r="A461" s="7" t="s">
        <v>239</v>
      </c>
      <c r="B461" s="7" t="s">
        <v>240</v>
      </c>
      <c r="C461" s="7" t="s">
        <v>172</v>
      </c>
      <c r="D461" s="7" t="s">
        <v>173</v>
      </c>
      <c r="E461" s="7" t="s">
        <v>110</v>
      </c>
      <c r="F461" s="7" t="s">
        <v>114</v>
      </c>
      <c r="G461" s="7" t="s">
        <v>180</v>
      </c>
      <c r="H461" s="7">
        <v>2040</v>
      </c>
      <c r="I461" s="7">
        <v>12</v>
      </c>
    </row>
    <row r="462" spans="1:9">
      <c r="A462" s="7" t="s">
        <v>239</v>
      </c>
      <c r="B462" s="7" t="s">
        <v>240</v>
      </c>
      <c r="C462" s="7" t="s">
        <v>172</v>
      </c>
      <c r="D462" s="7" t="s">
        <v>173</v>
      </c>
      <c r="E462" s="7" t="s">
        <v>110</v>
      </c>
      <c r="F462" s="7" t="s">
        <v>114</v>
      </c>
      <c r="G462" s="7" t="s">
        <v>180</v>
      </c>
      <c r="H462" s="7">
        <v>2050</v>
      </c>
      <c r="I462" s="7">
        <v>12.4</v>
      </c>
    </row>
    <row r="463" spans="1:9">
      <c r="A463" s="7" t="s">
        <v>239</v>
      </c>
      <c r="B463" s="7" t="s">
        <v>240</v>
      </c>
      <c r="C463" s="7" t="s">
        <v>172</v>
      </c>
      <c r="D463" s="7" t="s">
        <v>173</v>
      </c>
      <c r="E463" s="7" t="s">
        <v>110</v>
      </c>
      <c r="F463" s="7" t="s">
        <v>114</v>
      </c>
      <c r="G463" s="7" t="s">
        <v>168</v>
      </c>
      <c r="H463" s="7">
        <v>2030</v>
      </c>
      <c r="I463" s="7">
        <v>9.8000000000000007</v>
      </c>
    </row>
    <row r="464" spans="1:9">
      <c r="A464" s="7" t="s">
        <v>239</v>
      </c>
      <c r="B464" s="7" t="s">
        <v>240</v>
      </c>
      <c r="C464" s="7" t="s">
        <v>172</v>
      </c>
      <c r="D464" s="7" t="s">
        <v>173</v>
      </c>
      <c r="E464" s="7" t="s">
        <v>110</v>
      </c>
      <c r="F464" s="7" t="s">
        <v>114</v>
      </c>
      <c r="G464" s="7" t="s">
        <v>168</v>
      </c>
      <c r="H464" s="7">
        <v>2040</v>
      </c>
      <c r="I464" s="7">
        <v>9.8000000000000007</v>
      </c>
    </row>
    <row r="465" spans="1:9">
      <c r="A465" s="7" t="s">
        <v>239</v>
      </c>
      <c r="B465" s="7" t="s">
        <v>240</v>
      </c>
      <c r="C465" s="7" t="s">
        <v>172</v>
      </c>
      <c r="D465" s="7" t="s">
        <v>173</v>
      </c>
      <c r="E465" s="7" t="s">
        <v>110</v>
      </c>
      <c r="F465" s="7" t="s">
        <v>114</v>
      </c>
      <c r="G465" s="7" t="s">
        <v>168</v>
      </c>
      <c r="H465" s="7">
        <v>2050</v>
      </c>
      <c r="I465" s="7">
        <v>8</v>
      </c>
    </row>
    <row r="466" spans="1:9">
      <c r="A466" s="7" t="s">
        <v>249</v>
      </c>
      <c r="B466" s="7" t="s">
        <v>250</v>
      </c>
      <c r="C466" s="7" t="s">
        <v>121</v>
      </c>
      <c r="D466" s="7" t="s">
        <v>122</v>
      </c>
      <c r="E466" s="7" t="s">
        <v>110</v>
      </c>
      <c r="F466" s="7" t="s">
        <v>114</v>
      </c>
      <c r="G466" s="7" t="s">
        <v>620</v>
      </c>
      <c r="H466" s="7">
        <v>2021</v>
      </c>
      <c r="I466" s="7">
        <v>11.29</v>
      </c>
    </row>
    <row r="467" spans="1:9">
      <c r="A467" s="7" t="s">
        <v>249</v>
      </c>
      <c r="B467" s="7" t="s">
        <v>250</v>
      </c>
      <c r="C467" s="7" t="s">
        <v>121</v>
      </c>
      <c r="D467" s="7" t="s">
        <v>122</v>
      </c>
      <c r="E467" s="7" t="s">
        <v>110</v>
      </c>
      <c r="F467" s="7" t="s">
        <v>114</v>
      </c>
      <c r="G467" s="7" t="s">
        <v>620</v>
      </c>
      <c r="H467" s="7">
        <v>2022</v>
      </c>
      <c r="I467" s="7">
        <v>11.858000000000001</v>
      </c>
    </row>
    <row r="468" spans="1:9">
      <c r="A468" s="7" t="s">
        <v>249</v>
      </c>
      <c r="B468" s="7" t="s">
        <v>250</v>
      </c>
      <c r="C468" s="7" t="s">
        <v>121</v>
      </c>
      <c r="D468" s="7" t="s">
        <v>122</v>
      </c>
      <c r="E468" s="7" t="s">
        <v>110</v>
      </c>
      <c r="F468" s="7" t="s">
        <v>114</v>
      </c>
      <c r="G468" s="7" t="s">
        <v>620</v>
      </c>
      <c r="H468" s="7">
        <v>2025</v>
      </c>
      <c r="I468" s="7">
        <v>15.823</v>
      </c>
    </row>
    <row r="469" spans="1:9">
      <c r="A469" s="7" t="s">
        <v>249</v>
      </c>
      <c r="B469" s="7" t="s">
        <v>250</v>
      </c>
      <c r="C469" s="7" t="s">
        <v>121</v>
      </c>
      <c r="D469" s="7" t="s">
        <v>122</v>
      </c>
      <c r="E469" s="7" t="s">
        <v>110</v>
      </c>
      <c r="F469" s="7" t="s">
        <v>114</v>
      </c>
      <c r="G469" s="7" t="s">
        <v>620</v>
      </c>
      <c r="H469" s="7">
        <v>2030</v>
      </c>
      <c r="I469" s="7">
        <v>28.14</v>
      </c>
    </row>
    <row r="470" spans="1:9">
      <c r="A470" s="7" t="s">
        <v>249</v>
      </c>
      <c r="B470" s="7" t="s">
        <v>250</v>
      </c>
      <c r="C470" s="7" t="s">
        <v>147</v>
      </c>
      <c r="D470" s="7" t="s">
        <v>623</v>
      </c>
      <c r="E470" s="7" t="s">
        <v>110</v>
      </c>
      <c r="F470" s="7" t="s">
        <v>114</v>
      </c>
      <c r="G470" s="7" t="s">
        <v>620</v>
      </c>
      <c r="H470" s="7">
        <v>2021</v>
      </c>
      <c r="I470" s="7">
        <v>0</v>
      </c>
    </row>
    <row r="471" spans="1:9">
      <c r="A471" s="7" t="s">
        <v>249</v>
      </c>
      <c r="B471" s="7" t="s">
        <v>250</v>
      </c>
      <c r="C471" s="7" t="s">
        <v>147</v>
      </c>
      <c r="D471" s="7" t="s">
        <v>623</v>
      </c>
      <c r="E471" s="7" t="s">
        <v>110</v>
      </c>
      <c r="F471" s="7" t="s">
        <v>114</v>
      </c>
      <c r="G471" s="7" t="s">
        <v>620</v>
      </c>
      <c r="H471" s="7">
        <v>2022</v>
      </c>
      <c r="I471" s="7">
        <v>0</v>
      </c>
    </row>
    <row r="472" spans="1:9">
      <c r="A472" s="7" t="s">
        <v>249</v>
      </c>
      <c r="B472" s="7" t="s">
        <v>250</v>
      </c>
      <c r="C472" s="7" t="s">
        <v>147</v>
      </c>
      <c r="D472" s="7" t="s">
        <v>623</v>
      </c>
      <c r="E472" s="7" t="s">
        <v>110</v>
      </c>
      <c r="F472" s="7" t="s">
        <v>114</v>
      </c>
      <c r="G472" s="7" t="s">
        <v>620</v>
      </c>
      <c r="H472" s="7">
        <v>2025</v>
      </c>
      <c r="I472" s="7">
        <v>0</v>
      </c>
    </row>
    <row r="473" spans="1:9">
      <c r="A473" s="7" t="s">
        <v>249</v>
      </c>
      <c r="B473" s="7" t="s">
        <v>250</v>
      </c>
      <c r="C473" s="7" t="s">
        <v>147</v>
      </c>
      <c r="D473" s="7" t="s">
        <v>623</v>
      </c>
      <c r="E473" s="7" t="s">
        <v>110</v>
      </c>
      <c r="F473" s="7" t="s">
        <v>114</v>
      </c>
      <c r="G473" s="7" t="s">
        <v>620</v>
      </c>
      <c r="H473" s="7">
        <v>2030</v>
      </c>
      <c r="I473" s="7">
        <v>2.1</v>
      </c>
    </row>
    <row r="474" spans="1:9">
      <c r="A474" s="7" t="s">
        <v>249</v>
      </c>
      <c r="B474" s="7" t="s">
        <v>250</v>
      </c>
      <c r="C474" s="7" t="s">
        <v>172</v>
      </c>
      <c r="D474" s="7" t="s">
        <v>173</v>
      </c>
      <c r="E474" s="7" t="s">
        <v>110</v>
      </c>
      <c r="F474" s="7" t="s">
        <v>114</v>
      </c>
      <c r="G474" s="7" t="s">
        <v>620</v>
      </c>
      <c r="H474" s="7">
        <v>2021</v>
      </c>
      <c r="I474" s="7">
        <v>22.594000000000001</v>
      </c>
    </row>
    <row r="475" spans="1:9">
      <c r="A475" s="7" t="s">
        <v>249</v>
      </c>
      <c r="B475" s="7" t="s">
        <v>250</v>
      </c>
      <c r="C475" s="7" t="s">
        <v>172</v>
      </c>
      <c r="D475" s="7" t="s">
        <v>173</v>
      </c>
      <c r="E475" s="7" t="s">
        <v>110</v>
      </c>
      <c r="F475" s="7" t="s">
        <v>114</v>
      </c>
      <c r="G475" s="7" t="s">
        <v>620</v>
      </c>
      <c r="H475" s="7">
        <v>2022</v>
      </c>
      <c r="I475" s="7">
        <v>25.064</v>
      </c>
    </row>
    <row r="476" spans="1:9">
      <c r="A476" s="7" t="s">
        <v>249</v>
      </c>
      <c r="B476" s="7" t="s">
        <v>250</v>
      </c>
      <c r="C476" s="7" t="s">
        <v>172</v>
      </c>
      <c r="D476" s="7" t="s">
        <v>173</v>
      </c>
      <c r="E476" s="7" t="s">
        <v>110</v>
      </c>
      <c r="F476" s="7" t="s">
        <v>114</v>
      </c>
      <c r="G476" s="7" t="s">
        <v>620</v>
      </c>
      <c r="H476" s="7">
        <v>2025</v>
      </c>
      <c r="I476" s="7">
        <v>44.173000000000002</v>
      </c>
    </row>
    <row r="477" spans="1:9">
      <c r="A477" s="7" t="s">
        <v>249</v>
      </c>
      <c r="B477" s="7" t="s">
        <v>250</v>
      </c>
      <c r="C477" s="7" t="s">
        <v>172</v>
      </c>
      <c r="D477" s="7" t="s">
        <v>173</v>
      </c>
      <c r="E477" s="7" t="s">
        <v>110</v>
      </c>
      <c r="F477" s="7" t="s">
        <v>114</v>
      </c>
      <c r="G477" s="7" t="s">
        <v>620</v>
      </c>
      <c r="H477" s="7">
        <v>2030</v>
      </c>
      <c r="I477" s="7">
        <v>79.253</v>
      </c>
    </row>
    <row r="478" spans="1:9">
      <c r="A478" s="7" t="s">
        <v>249</v>
      </c>
      <c r="B478" s="7" t="s">
        <v>250</v>
      </c>
      <c r="C478" s="7" t="s">
        <v>133</v>
      </c>
      <c r="D478" s="7" t="s">
        <v>134</v>
      </c>
      <c r="E478" s="7" t="s">
        <v>110</v>
      </c>
      <c r="F478" s="7" t="s">
        <v>114</v>
      </c>
      <c r="G478" s="7" t="s">
        <v>620</v>
      </c>
      <c r="H478" s="7">
        <v>2021</v>
      </c>
      <c r="I478" s="7">
        <v>11.29</v>
      </c>
    </row>
    <row r="479" spans="1:9">
      <c r="A479" s="7" t="s">
        <v>249</v>
      </c>
      <c r="B479" s="7" t="s">
        <v>250</v>
      </c>
      <c r="C479" s="7" t="s">
        <v>133</v>
      </c>
      <c r="D479" s="7" t="s">
        <v>134</v>
      </c>
      <c r="E479" s="7" t="s">
        <v>110</v>
      </c>
      <c r="F479" s="7" t="s">
        <v>114</v>
      </c>
      <c r="G479" s="7" t="s">
        <v>620</v>
      </c>
      <c r="H479" s="7">
        <v>2022</v>
      </c>
      <c r="I479" s="7">
        <v>11.858000000000001</v>
      </c>
    </row>
    <row r="480" spans="1:9">
      <c r="A480" s="7" t="s">
        <v>249</v>
      </c>
      <c r="B480" s="7" t="s">
        <v>250</v>
      </c>
      <c r="C480" s="7" t="s">
        <v>133</v>
      </c>
      <c r="D480" s="7" t="s">
        <v>134</v>
      </c>
      <c r="E480" s="7" t="s">
        <v>110</v>
      </c>
      <c r="F480" s="7" t="s">
        <v>114</v>
      </c>
      <c r="G480" s="7" t="s">
        <v>620</v>
      </c>
      <c r="H480" s="7">
        <v>2025</v>
      </c>
      <c r="I480" s="7">
        <v>15.823</v>
      </c>
    </row>
    <row r="481" spans="1:9">
      <c r="A481" s="7" t="s">
        <v>249</v>
      </c>
      <c r="B481" s="7" t="s">
        <v>250</v>
      </c>
      <c r="C481" s="7" t="s">
        <v>133</v>
      </c>
      <c r="D481" s="7" t="s">
        <v>134</v>
      </c>
      <c r="E481" s="7" t="s">
        <v>110</v>
      </c>
      <c r="F481" s="7" t="s">
        <v>114</v>
      </c>
      <c r="G481" s="7" t="s">
        <v>620</v>
      </c>
      <c r="H481" s="7">
        <v>2030</v>
      </c>
      <c r="I481" s="7">
        <v>26.04</v>
      </c>
    </row>
    <row r="482" spans="1:9">
      <c r="A482" s="7" t="s">
        <v>259</v>
      </c>
      <c r="B482" s="7" t="s">
        <v>260</v>
      </c>
      <c r="C482" s="6" t="s">
        <v>133</v>
      </c>
      <c r="D482" s="7" t="s">
        <v>134</v>
      </c>
      <c r="E482" s="7" t="s">
        <v>110</v>
      </c>
      <c r="F482" s="7" t="s">
        <v>114</v>
      </c>
      <c r="G482" s="7" t="s">
        <v>168</v>
      </c>
      <c r="H482" s="7">
        <v>2021</v>
      </c>
      <c r="I482" s="7">
        <v>4.3330000000000002</v>
      </c>
    </row>
    <row r="483" spans="1:9">
      <c r="A483" s="7" t="s">
        <v>259</v>
      </c>
      <c r="B483" s="7" t="s">
        <v>260</v>
      </c>
      <c r="C483" s="6" t="s">
        <v>133</v>
      </c>
      <c r="D483" s="7" t="s">
        <v>134</v>
      </c>
      <c r="E483" s="7" t="s">
        <v>110</v>
      </c>
      <c r="F483" s="7" t="s">
        <v>114</v>
      </c>
      <c r="G483" s="7" t="s">
        <v>168</v>
      </c>
      <c r="H483" s="7">
        <v>2022</v>
      </c>
      <c r="I483" s="7">
        <v>5.0069999999999997</v>
      </c>
    </row>
    <row r="484" spans="1:9">
      <c r="A484" s="7" t="s">
        <v>259</v>
      </c>
      <c r="B484" s="7" t="s">
        <v>260</v>
      </c>
      <c r="C484" s="6" t="s">
        <v>133</v>
      </c>
      <c r="D484" s="7" t="s">
        <v>134</v>
      </c>
      <c r="E484" s="7" t="s">
        <v>110</v>
      </c>
      <c r="F484" s="7" t="s">
        <v>114</v>
      </c>
      <c r="G484" s="7" t="s">
        <v>168</v>
      </c>
      <c r="H484" s="7">
        <v>2023</v>
      </c>
      <c r="I484" s="7">
        <v>5.1929999999999996</v>
      </c>
    </row>
    <row r="485" spans="1:9">
      <c r="A485" s="7" t="s">
        <v>259</v>
      </c>
      <c r="B485" s="7" t="s">
        <v>260</v>
      </c>
      <c r="C485" s="6" t="s">
        <v>133</v>
      </c>
      <c r="D485" s="7" t="s">
        <v>134</v>
      </c>
      <c r="E485" s="7" t="s">
        <v>110</v>
      </c>
      <c r="F485" s="7" t="s">
        <v>114</v>
      </c>
      <c r="G485" s="7" t="s">
        <v>168</v>
      </c>
      <c r="H485" s="7">
        <v>2024</v>
      </c>
      <c r="I485" s="7">
        <v>5.3179999999999996</v>
      </c>
    </row>
    <row r="486" spans="1:9">
      <c r="A486" s="7" t="s">
        <v>259</v>
      </c>
      <c r="B486" s="7" t="s">
        <v>260</v>
      </c>
      <c r="C486" s="6" t="s">
        <v>133</v>
      </c>
      <c r="D486" s="7" t="s">
        <v>134</v>
      </c>
      <c r="E486" s="7" t="s">
        <v>110</v>
      </c>
      <c r="F486" s="7" t="s">
        <v>114</v>
      </c>
      <c r="G486" s="7" t="s">
        <v>168</v>
      </c>
      <c r="H486" s="7">
        <v>2025</v>
      </c>
      <c r="I486" s="7">
        <v>5.5679999999999996</v>
      </c>
    </row>
    <row r="487" spans="1:9">
      <c r="A487" s="7" t="s">
        <v>259</v>
      </c>
      <c r="B487" s="7" t="s">
        <v>260</v>
      </c>
      <c r="C487" s="6" t="s">
        <v>133</v>
      </c>
      <c r="D487" s="7" t="s">
        <v>134</v>
      </c>
      <c r="E487" s="7" t="s">
        <v>110</v>
      </c>
      <c r="F487" s="7" t="s">
        <v>114</v>
      </c>
      <c r="G487" s="7" t="s">
        <v>168</v>
      </c>
      <c r="H487" s="7">
        <v>2026</v>
      </c>
      <c r="I487" s="7">
        <v>5.8179999999999996</v>
      </c>
    </row>
    <row r="488" spans="1:9">
      <c r="A488" s="7" t="s">
        <v>259</v>
      </c>
      <c r="B488" s="7" t="s">
        <v>260</v>
      </c>
      <c r="C488" s="6" t="s">
        <v>133</v>
      </c>
      <c r="D488" s="7" t="s">
        <v>134</v>
      </c>
      <c r="E488" s="7" t="s">
        <v>110</v>
      </c>
      <c r="F488" s="7" t="s">
        <v>114</v>
      </c>
      <c r="G488" s="7" t="s">
        <v>168</v>
      </c>
      <c r="H488" s="7">
        <v>2027</v>
      </c>
      <c r="I488" s="7">
        <v>6.0679999999999996</v>
      </c>
    </row>
    <row r="489" spans="1:9">
      <c r="A489" s="7" t="s">
        <v>259</v>
      </c>
      <c r="B489" s="7" t="s">
        <v>260</v>
      </c>
      <c r="C489" s="6" t="s">
        <v>133</v>
      </c>
      <c r="D489" s="7" t="s">
        <v>134</v>
      </c>
      <c r="E489" s="7" t="s">
        <v>110</v>
      </c>
      <c r="F489" s="7" t="s">
        <v>114</v>
      </c>
      <c r="G489" s="7" t="s">
        <v>168</v>
      </c>
      <c r="H489" s="7">
        <v>2028</v>
      </c>
      <c r="I489" s="7">
        <v>6.3179999999999996</v>
      </c>
    </row>
    <row r="490" spans="1:9">
      <c r="A490" s="7" t="s">
        <v>259</v>
      </c>
      <c r="B490" s="7" t="s">
        <v>260</v>
      </c>
      <c r="C490" s="6" t="s">
        <v>133</v>
      </c>
      <c r="D490" s="7" t="s">
        <v>134</v>
      </c>
      <c r="E490" s="7" t="s">
        <v>110</v>
      </c>
      <c r="F490" s="7" t="s">
        <v>114</v>
      </c>
      <c r="G490" s="7" t="s">
        <v>168</v>
      </c>
      <c r="H490" s="7">
        <v>2029</v>
      </c>
      <c r="I490" s="7">
        <v>6.5679999999999996</v>
      </c>
    </row>
    <row r="491" spans="1:9">
      <c r="A491" s="7" t="s">
        <v>259</v>
      </c>
      <c r="B491" s="7" t="s">
        <v>260</v>
      </c>
      <c r="C491" s="6" t="s">
        <v>133</v>
      </c>
      <c r="D491" s="7" t="s">
        <v>134</v>
      </c>
      <c r="E491" s="7" t="s">
        <v>110</v>
      </c>
      <c r="F491" s="7" t="s">
        <v>114</v>
      </c>
      <c r="G491" s="7" t="s">
        <v>168</v>
      </c>
      <c r="H491" s="7">
        <v>2030</v>
      </c>
      <c r="I491" s="7">
        <v>6.8179999999999996</v>
      </c>
    </row>
    <row r="492" spans="1:9">
      <c r="A492" s="7" t="s">
        <v>259</v>
      </c>
      <c r="B492" s="7" t="s">
        <v>260</v>
      </c>
      <c r="C492" s="6" t="s">
        <v>133</v>
      </c>
      <c r="D492" s="7" t="s">
        <v>134</v>
      </c>
      <c r="E492" s="7" t="s">
        <v>110</v>
      </c>
      <c r="F492" s="7" t="s">
        <v>114</v>
      </c>
      <c r="G492" s="7" t="s">
        <v>168</v>
      </c>
      <c r="H492" s="7">
        <v>2040</v>
      </c>
      <c r="I492" s="7">
        <v>7.968</v>
      </c>
    </row>
    <row r="493" spans="1:9">
      <c r="A493" s="7" t="s">
        <v>259</v>
      </c>
      <c r="B493" s="7" t="s">
        <v>260</v>
      </c>
      <c r="C493" s="6" t="s">
        <v>133</v>
      </c>
      <c r="D493" s="7" t="s">
        <v>134</v>
      </c>
      <c r="E493" s="7" t="s">
        <v>110</v>
      </c>
      <c r="F493" s="7" t="s">
        <v>114</v>
      </c>
      <c r="G493" s="7" t="s">
        <v>168</v>
      </c>
      <c r="H493" s="7">
        <v>2050</v>
      </c>
      <c r="I493" s="7">
        <v>8.968</v>
      </c>
    </row>
    <row r="494" spans="1:9">
      <c r="A494" s="7" t="s">
        <v>259</v>
      </c>
      <c r="B494" s="7" t="s">
        <v>260</v>
      </c>
      <c r="C494" s="6" t="s">
        <v>147</v>
      </c>
      <c r="D494" s="7" t="s">
        <v>148</v>
      </c>
      <c r="E494" s="7" t="s">
        <v>110</v>
      </c>
      <c r="F494" s="7" t="s">
        <v>114</v>
      </c>
      <c r="G494" s="7" t="s">
        <v>168</v>
      </c>
      <c r="H494" s="7">
        <v>2021</v>
      </c>
      <c r="I494" s="7">
        <v>2.5000000000000001E-2</v>
      </c>
    </row>
    <row r="495" spans="1:9">
      <c r="A495" s="7" t="s">
        <v>259</v>
      </c>
      <c r="B495" s="7" t="s">
        <v>260</v>
      </c>
      <c r="C495" s="6" t="s">
        <v>147</v>
      </c>
      <c r="D495" s="7" t="s">
        <v>148</v>
      </c>
      <c r="E495" s="7" t="s">
        <v>110</v>
      </c>
      <c r="F495" s="7" t="s">
        <v>114</v>
      </c>
      <c r="G495" s="7" t="s">
        <v>168</v>
      </c>
      <c r="H495" s="7">
        <v>2022</v>
      </c>
      <c r="I495" s="7">
        <v>2.5000000000000001E-2</v>
      </c>
    </row>
    <row r="496" spans="1:9">
      <c r="A496" s="7" t="s">
        <v>259</v>
      </c>
      <c r="B496" s="7" t="s">
        <v>260</v>
      </c>
      <c r="C496" s="6" t="s">
        <v>147</v>
      </c>
      <c r="D496" s="7" t="s">
        <v>148</v>
      </c>
      <c r="E496" s="7" t="s">
        <v>110</v>
      </c>
      <c r="F496" s="7" t="s">
        <v>114</v>
      </c>
      <c r="G496" s="7" t="s">
        <v>168</v>
      </c>
      <c r="H496" s="7">
        <v>2023</v>
      </c>
      <c r="I496" s="7">
        <v>2.5000000000000001E-2</v>
      </c>
    </row>
    <row r="497" spans="1:9">
      <c r="A497" s="7" t="s">
        <v>259</v>
      </c>
      <c r="B497" s="7" t="s">
        <v>260</v>
      </c>
      <c r="C497" s="6" t="s">
        <v>147</v>
      </c>
      <c r="D497" s="7" t="s">
        <v>148</v>
      </c>
      <c r="E497" s="7" t="s">
        <v>110</v>
      </c>
      <c r="F497" s="7" t="s">
        <v>114</v>
      </c>
      <c r="G497" s="7" t="s">
        <v>168</v>
      </c>
      <c r="H497" s="7">
        <v>2024</v>
      </c>
      <c r="I497" s="7">
        <v>2.5000000000000001E-2</v>
      </c>
    </row>
    <row r="498" spans="1:9">
      <c r="A498" s="7" t="s">
        <v>259</v>
      </c>
      <c r="B498" s="7" t="s">
        <v>260</v>
      </c>
      <c r="C498" s="6" t="s">
        <v>147</v>
      </c>
      <c r="D498" s="7" t="s">
        <v>148</v>
      </c>
      <c r="E498" s="7" t="s">
        <v>110</v>
      </c>
      <c r="F498" s="7" t="s">
        <v>114</v>
      </c>
      <c r="G498" s="7" t="s">
        <v>168</v>
      </c>
      <c r="H498" s="7">
        <v>2025</v>
      </c>
      <c r="I498" s="7">
        <v>2.5000000000000001E-2</v>
      </c>
    </row>
    <row r="499" spans="1:9">
      <c r="A499" s="7" t="s">
        <v>259</v>
      </c>
      <c r="B499" s="7" t="s">
        <v>260</v>
      </c>
      <c r="C499" s="6" t="s">
        <v>147</v>
      </c>
      <c r="D499" s="7" t="s">
        <v>148</v>
      </c>
      <c r="E499" s="7" t="s">
        <v>110</v>
      </c>
      <c r="F499" s="7" t="s">
        <v>114</v>
      </c>
      <c r="G499" s="7" t="s">
        <v>168</v>
      </c>
      <c r="H499" s="7">
        <v>2026</v>
      </c>
      <c r="I499" s="7">
        <v>2.5000000000000001E-2</v>
      </c>
    </row>
    <row r="500" spans="1:9">
      <c r="A500" s="7" t="s">
        <v>259</v>
      </c>
      <c r="B500" s="7" t="s">
        <v>260</v>
      </c>
      <c r="C500" s="6" t="s">
        <v>147</v>
      </c>
      <c r="D500" s="7" t="s">
        <v>148</v>
      </c>
      <c r="E500" s="7" t="s">
        <v>110</v>
      </c>
      <c r="F500" s="7" t="s">
        <v>114</v>
      </c>
      <c r="G500" s="7" t="s">
        <v>168</v>
      </c>
      <c r="H500" s="7">
        <v>2027</v>
      </c>
      <c r="I500" s="7">
        <v>2.5000000000000001E-2</v>
      </c>
    </row>
    <row r="501" spans="1:9">
      <c r="A501" s="7" t="s">
        <v>259</v>
      </c>
      <c r="B501" s="7" t="s">
        <v>260</v>
      </c>
      <c r="C501" s="6" t="s">
        <v>147</v>
      </c>
      <c r="D501" s="7" t="s">
        <v>148</v>
      </c>
      <c r="E501" s="7" t="s">
        <v>110</v>
      </c>
      <c r="F501" s="7" t="s">
        <v>114</v>
      </c>
      <c r="G501" s="7" t="s">
        <v>168</v>
      </c>
      <c r="H501" s="7">
        <v>2028</v>
      </c>
      <c r="I501" s="7">
        <v>2.5000000000000001E-2</v>
      </c>
    </row>
    <row r="502" spans="1:9">
      <c r="A502" s="7" t="s">
        <v>259</v>
      </c>
      <c r="B502" s="7" t="s">
        <v>260</v>
      </c>
      <c r="C502" s="6" t="s">
        <v>147</v>
      </c>
      <c r="D502" s="7" t="s">
        <v>148</v>
      </c>
      <c r="E502" s="7" t="s">
        <v>110</v>
      </c>
      <c r="F502" s="7" t="s">
        <v>114</v>
      </c>
      <c r="G502" s="7" t="s">
        <v>168</v>
      </c>
      <c r="H502" s="7">
        <v>2029</v>
      </c>
      <c r="I502" s="7">
        <v>0.85</v>
      </c>
    </row>
    <row r="503" spans="1:9">
      <c r="A503" s="7" t="s">
        <v>259</v>
      </c>
      <c r="B503" s="7" t="s">
        <v>260</v>
      </c>
      <c r="C503" s="6" t="s">
        <v>147</v>
      </c>
      <c r="D503" s="7" t="s">
        <v>148</v>
      </c>
      <c r="E503" s="7" t="s">
        <v>110</v>
      </c>
      <c r="F503" s="7" t="s">
        <v>114</v>
      </c>
      <c r="G503" s="7" t="s">
        <v>168</v>
      </c>
      <c r="H503" s="7">
        <v>2030</v>
      </c>
      <c r="I503" s="7">
        <v>2.65</v>
      </c>
    </row>
    <row r="504" spans="1:9">
      <c r="A504" s="7" t="s">
        <v>259</v>
      </c>
      <c r="B504" s="7" t="s">
        <v>260</v>
      </c>
      <c r="C504" s="6" t="s">
        <v>147</v>
      </c>
      <c r="D504" s="7" t="s">
        <v>148</v>
      </c>
      <c r="E504" s="7" t="s">
        <v>110</v>
      </c>
      <c r="F504" s="7" t="s">
        <v>114</v>
      </c>
      <c r="G504" s="7" t="s">
        <v>168</v>
      </c>
      <c r="H504" s="7">
        <v>2040</v>
      </c>
      <c r="I504" s="7">
        <v>6.65</v>
      </c>
    </row>
    <row r="505" spans="1:9">
      <c r="A505" s="7" t="s">
        <v>259</v>
      </c>
      <c r="B505" s="7" t="s">
        <v>260</v>
      </c>
      <c r="C505" s="6" t="s">
        <v>147</v>
      </c>
      <c r="D505" s="7" t="s">
        <v>148</v>
      </c>
      <c r="E505" s="7" t="s">
        <v>110</v>
      </c>
      <c r="F505" s="7" t="s">
        <v>114</v>
      </c>
      <c r="G505" s="7" t="s">
        <v>168</v>
      </c>
      <c r="H505" s="7">
        <v>2050</v>
      </c>
      <c r="I505" s="7">
        <v>10.15</v>
      </c>
    </row>
    <row r="506" spans="1:9">
      <c r="A506" s="7" t="s">
        <v>259</v>
      </c>
      <c r="B506" s="7" t="s">
        <v>260</v>
      </c>
      <c r="C506" s="6" t="s">
        <v>121</v>
      </c>
      <c r="D506" s="7" t="s">
        <v>122</v>
      </c>
      <c r="E506" s="7" t="s">
        <v>110</v>
      </c>
      <c r="F506" s="7" t="s">
        <v>114</v>
      </c>
      <c r="G506" s="7" t="s">
        <v>168</v>
      </c>
      <c r="H506" s="7">
        <v>2021</v>
      </c>
      <c r="I506" s="7">
        <v>4.3579999999999997</v>
      </c>
    </row>
    <row r="507" spans="1:9">
      <c r="A507" s="7" t="s">
        <v>259</v>
      </c>
      <c r="B507" s="7" t="s">
        <v>260</v>
      </c>
      <c r="C507" s="6" t="s">
        <v>121</v>
      </c>
      <c r="D507" s="7" t="s">
        <v>122</v>
      </c>
      <c r="E507" s="7" t="s">
        <v>110</v>
      </c>
      <c r="F507" s="7" t="s">
        <v>114</v>
      </c>
      <c r="G507" s="7" t="s">
        <v>168</v>
      </c>
      <c r="H507" s="7">
        <v>2022</v>
      </c>
      <c r="I507" s="7">
        <v>5.032</v>
      </c>
    </row>
    <row r="508" spans="1:9">
      <c r="A508" s="7" t="s">
        <v>259</v>
      </c>
      <c r="B508" s="7" t="s">
        <v>260</v>
      </c>
      <c r="C508" s="6" t="s">
        <v>121</v>
      </c>
      <c r="D508" s="7" t="s">
        <v>122</v>
      </c>
      <c r="E508" s="7" t="s">
        <v>110</v>
      </c>
      <c r="F508" s="7" t="s">
        <v>114</v>
      </c>
      <c r="G508" s="7" t="s">
        <v>168</v>
      </c>
      <c r="H508" s="7">
        <v>2023</v>
      </c>
      <c r="I508" s="7">
        <v>5.218</v>
      </c>
    </row>
    <row r="509" spans="1:9">
      <c r="A509" s="7" t="s">
        <v>259</v>
      </c>
      <c r="B509" s="7" t="s">
        <v>260</v>
      </c>
      <c r="C509" s="6" t="s">
        <v>121</v>
      </c>
      <c r="D509" s="7" t="s">
        <v>122</v>
      </c>
      <c r="E509" s="7" t="s">
        <v>110</v>
      </c>
      <c r="F509" s="7" t="s">
        <v>114</v>
      </c>
      <c r="G509" s="7" t="s">
        <v>168</v>
      </c>
      <c r="H509" s="7">
        <v>2024</v>
      </c>
      <c r="I509" s="7">
        <v>5.343</v>
      </c>
    </row>
    <row r="510" spans="1:9">
      <c r="A510" s="7" t="s">
        <v>259</v>
      </c>
      <c r="B510" s="7" t="s">
        <v>260</v>
      </c>
      <c r="C510" s="6" t="s">
        <v>121</v>
      </c>
      <c r="D510" s="7" t="s">
        <v>122</v>
      </c>
      <c r="E510" s="7" t="s">
        <v>110</v>
      </c>
      <c r="F510" s="7" t="s">
        <v>114</v>
      </c>
      <c r="G510" s="7" t="s">
        <v>168</v>
      </c>
      <c r="H510" s="7">
        <v>2025</v>
      </c>
      <c r="I510" s="7">
        <v>5.593</v>
      </c>
    </row>
    <row r="511" spans="1:9">
      <c r="A511" s="7" t="s">
        <v>259</v>
      </c>
      <c r="B511" s="7" t="s">
        <v>260</v>
      </c>
      <c r="C511" s="6" t="s">
        <v>121</v>
      </c>
      <c r="D511" s="7" t="s">
        <v>122</v>
      </c>
      <c r="E511" s="7" t="s">
        <v>110</v>
      </c>
      <c r="F511" s="7" t="s">
        <v>114</v>
      </c>
      <c r="G511" s="7" t="s">
        <v>168</v>
      </c>
      <c r="H511" s="7">
        <v>2026</v>
      </c>
      <c r="I511" s="7">
        <v>5.843</v>
      </c>
    </row>
    <row r="512" spans="1:9">
      <c r="A512" s="7" t="s">
        <v>259</v>
      </c>
      <c r="B512" s="7" t="s">
        <v>260</v>
      </c>
      <c r="C512" s="6" t="s">
        <v>121</v>
      </c>
      <c r="D512" s="7" t="s">
        <v>122</v>
      </c>
      <c r="E512" s="7" t="s">
        <v>110</v>
      </c>
      <c r="F512" s="7" t="s">
        <v>114</v>
      </c>
      <c r="G512" s="7" t="s">
        <v>168</v>
      </c>
      <c r="H512" s="7">
        <v>2027</v>
      </c>
      <c r="I512" s="7">
        <v>6.093</v>
      </c>
    </row>
    <row r="513" spans="1:9">
      <c r="A513" s="7" t="s">
        <v>259</v>
      </c>
      <c r="B513" s="7" t="s">
        <v>260</v>
      </c>
      <c r="C513" s="6" t="s">
        <v>121</v>
      </c>
      <c r="D513" s="7" t="s">
        <v>122</v>
      </c>
      <c r="E513" s="7" t="s">
        <v>110</v>
      </c>
      <c r="F513" s="7" t="s">
        <v>114</v>
      </c>
      <c r="G513" s="7" t="s">
        <v>168</v>
      </c>
      <c r="H513" s="7">
        <v>2028</v>
      </c>
      <c r="I513" s="7">
        <v>6.343</v>
      </c>
    </row>
    <row r="514" spans="1:9">
      <c r="A514" s="7" t="s">
        <v>259</v>
      </c>
      <c r="B514" s="7" t="s">
        <v>260</v>
      </c>
      <c r="C514" s="6" t="s">
        <v>121</v>
      </c>
      <c r="D514" s="7" t="s">
        <v>122</v>
      </c>
      <c r="E514" s="7" t="s">
        <v>110</v>
      </c>
      <c r="F514" s="7" t="s">
        <v>114</v>
      </c>
      <c r="G514" s="7" t="s">
        <v>168</v>
      </c>
      <c r="H514" s="7">
        <v>2029</v>
      </c>
      <c r="I514" s="7">
        <v>7.4180000000000001</v>
      </c>
    </row>
    <row r="515" spans="1:9">
      <c r="A515" s="7" t="s">
        <v>259</v>
      </c>
      <c r="B515" s="7" t="s">
        <v>260</v>
      </c>
      <c r="C515" s="6" t="s">
        <v>121</v>
      </c>
      <c r="D515" s="7" t="s">
        <v>122</v>
      </c>
      <c r="E515" s="7" t="s">
        <v>110</v>
      </c>
      <c r="F515" s="7" t="s">
        <v>114</v>
      </c>
      <c r="G515" s="7" t="s">
        <v>168</v>
      </c>
      <c r="H515" s="7">
        <v>2030</v>
      </c>
      <c r="I515" s="7">
        <v>9.468</v>
      </c>
    </row>
    <row r="516" spans="1:9">
      <c r="A516" s="7" t="s">
        <v>259</v>
      </c>
      <c r="B516" s="7" t="s">
        <v>260</v>
      </c>
      <c r="C516" s="6" t="s">
        <v>121</v>
      </c>
      <c r="D516" s="7" t="s">
        <v>122</v>
      </c>
      <c r="E516" s="7" t="s">
        <v>110</v>
      </c>
      <c r="F516" s="7" t="s">
        <v>114</v>
      </c>
      <c r="G516" s="7" t="s">
        <v>168</v>
      </c>
      <c r="H516" s="7">
        <v>2040</v>
      </c>
      <c r="I516" s="7">
        <v>14.618</v>
      </c>
    </row>
    <row r="517" spans="1:9">
      <c r="A517" s="7" t="s">
        <v>259</v>
      </c>
      <c r="B517" s="7" t="s">
        <v>260</v>
      </c>
      <c r="C517" s="6" t="s">
        <v>121</v>
      </c>
      <c r="D517" s="7" t="s">
        <v>122</v>
      </c>
      <c r="E517" s="7" t="s">
        <v>110</v>
      </c>
      <c r="F517" s="7" t="s">
        <v>114</v>
      </c>
      <c r="G517" s="7" t="s">
        <v>168</v>
      </c>
      <c r="H517" s="7">
        <v>2050</v>
      </c>
      <c r="I517" s="7">
        <v>19.117999999999999</v>
      </c>
    </row>
    <row r="518" spans="1:9">
      <c r="A518" s="7" t="s">
        <v>259</v>
      </c>
      <c r="B518" s="7" t="s">
        <v>260</v>
      </c>
      <c r="C518" s="6" t="s">
        <v>196</v>
      </c>
      <c r="D518" s="6" t="s">
        <v>197</v>
      </c>
      <c r="E518" s="7" t="s">
        <v>110</v>
      </c>
      <c r="F518" s="7" t="s">
        <v>114</v>
      </c>
      <c r="G518" s="7" t="s">
        <v>168</v>
      </c>
      <c r="H518" s="7">
        <v>2021</v>
      </c>
      <c r="I518" s="7">
        <v>7.4999999999999997E-2</v>
      </c>
    </row>
    <row r="519" spans="1:9">
      <c r="A519" s="7" t="s">
        <v>259</v>
      </c>
      <c r="B519" s="7" t="s">
        <v>260</v>
      </c>
      <c r="C519" s="6" t="s">
        <v>196</v>
      </c>
      <c r="D519" s="6" t="s">
        <v>197</v>
      </c>
      <c r="E519" s="7" t="s">
        <v>110</v>
      </c>
      <c r="F519" s="7" t="s">
        <v>114</v>
      </c>
      <c r="G519" s="7" t="s">
        <v>168</v>
      </c>
      <c r="H519" s="7">
        <v>2022</v>
      </c>
      <c r="I519" s="7">
        <v>0.371</v>
      </c>
    </row>
    <row r="520" spans="1:9">
      <c r="A520" s="7" t="s">
        <v>259</v>
      </c>
      <c r="B520" s="7" t="s">
        <v>260</v>
      </c>
      <c r="C520" s="6" t="s">
        <v>196</v>
      </c>
      <c r="D520" s="6" t="s">
        <v>197</v>
      </c>
      <c r="E520" s="7" t="s">
        <v>110</v>
      </c>
      <c r="F520" s="7" t="s">
        <v>114</v>
      </c>
      <c r="G520" s="7" t="s">
        <v>168</v>
      </c>
      <c r="H520" s="7">
        <v>2023</v>
      </c>
      <c r="I520" s="7">
        <v>0.53400000000000003</v>
      </c>
    </row>
    <row r="521" spans="1:9">
      <c r="A521" s="7" t="s">
        <v>259</v>
      </c>
      <c r="B521" s="7" t="s">
        <v>260</v>
      </c>
      <c r="C521" s="6" t="s">
        <v>196</v>
      </c>
      <c r="D521" s="6" t="s">
        <v>197</v>
      </c>
      <c r="E521" s="7" t="s">
        <v>110</v>
      </c>
      <c r="F521" s="7" t="s">
        <v>114</v>
      </c>
      <c r="G521" s="7" t="s">
        <v>168</v>
      </c>
      <c r="H521" s="7">
        <v>2024</v>
      </c>
      <c r="I521" s="7">
        <v>1.1399999999999999</v>
      </c>
    </row>
    <row r="522" spans="1:9">
      <c r="A522" s="7" t="s">
        <v>259</v>
      </c>
      <c r="B522" s="7" t="s">
        <v>260</v>
      </c>
      <c r="C522" s="6" t="s">
        <v>196</v>
      </c>
      <c r="D522" s="6" t="s">
        <v>197</v>
      </c>
      <c r="E522" s="7" t="s">
        <v>110</v>
      </c>
      <c r="F522" s="7" t="s">
        <v>114</v>
      </c>
      <c r="G522" s="7" t="s">
        <v>168</v>
      </c>
      <c r="H522" s="7">
        <v>2025</v>
      </c>
      <c r="I522" s="7">
        <v>2.1509999999999998</v>
      </c>
    </row>
    <row r="523" spans="1:9">
      <c r="A523" s="7" t="s">
        <v>259</v>
      </c>
      <c r="B523" s="7" t="s">
        <v>260</v>
      </c>
      <c r="C523" s="6" t="s">
        <v>196</v>
      </c>
      <c r="D523" s="6" t="s">
        <v>197</v>
      </c>
      <c r="E523" s="7" t="s">
        <v>110</v>
      </c>
      <c r="F523" s="7" t="s">
        <v>114</v>
      </c>
      <c r="G523" s="7" t="s">
        <v>168</v>
      </c>
      <c r="H523" s="7">
        <v>2026</v>
      </c>
      <c r="I523" s="7">
        <v>2.2524000000000002</v>
      </c>
    </row>
    <row r="524" spans="1:9">
      <c r="A524" s="7" t="s">
        <v>259</v>
      </c>
      <c r="B524" s="7" t="s">
        <v>260</v>
      </c>
      <c r="C524" s="6" t="s">
        <v>196</v>
      </c>
      <c r="D524" s="6" t="s">
        <v>197</v>
      </c>
      <c r="E524" s="7" t="s">
        <v>110</v>
      </c>
      <c r="F524" s="7" t="s">
        <v>114</v>
      </c>
      <c r="G524" s="7" t="s">
        <v>168</v>
      </c>
      <c r="H524" s="7">
        <v>2027</v>
      </c>
      <c r="I524" s="7">
        <v>3.544</v>
      </c>
    </row>
    <row r="525" spans="1:9">
      <c r="A525" s="7" t="s">
        <v>259</v>
      </c>
      <c r="B525" s="7" t="s">
        <v>260</v>
      </c>
      <c r="C525" s="6" t="s">
        <v>196</v>
      </c>
      <c r="D525" s="6" t="s">
        <v>197</v>
      </c>
      <c r="E525" s="7" t="s">
        <v>110</v>
      </c>
      <c r="F525" s="7" t="s">
        <v>114</v>
      </c>
      <c r="G525" s="7" t="s">
        <v>168</v>
      </c>
      <c r="H525" s="7">
        <v>2028</v>
      </c>
      <c r="I525" s="7">
        <v>4.0789999999999997</v>
      </c>
    </row>
    <row r="526" spans="1:9">
      <c r="A526" s="7" t="s">
        <v>259</v>
      </c>
      <c r="B526" s="7" t="s">
        <v>260</v>
      </c>
      <c r="C526" s="6" t="s">
        <v>196</v>
      </c>
      <c r="D526" s="6" t="s">
        <v>197</v>
      </c>
      <c r="E526" s="7" t="s">
        <v>110</v>
      </c>
      <c r="F526" s="7" t="s">
        <v>114</v>
      </c>
      <c r="G526" s="7" t="s">
        <v>168</v>
      </c>
      <c r="H526" s="7">
        <v>2029</v>
      </c>
      <c r="I526" s="7">
        <v>4.8639999999999999</v>
      </c>
    </row>
    <row r="527" spans="1:9">
      <c r="A527" s="7" t="s">
        <v>259</v>
      </c>
      <c r="B527" s="7" t="s">
        <v>260</v>
      </c>
      <c r="C527" s="6" t="s">
        <v>196</v>
      </c>
      <c r="D527" s="6" t="s">
        <v>197</v>
      </c>
      <c r="E527" s="7" t="s">
        <v>110</v>
      </c>
      <c r="F527" s="7" t="s">
        <v>114</v>
      </c>
      <c r="G527" s="7" t="s">
        <v>168</v>
      </c>
      <c r="H527" s="7">
        <v>2030</v>
      </c>
      <c r="I527" s="7">
        <v>5.7</v>
      </c>
    </row>
    <row r="528" spans="1:9">
      <c r="A528" s="7" t="s">
        <v>259</v>
      </c>
      <c r="B528" s="7" t="s">
        <v>260</v>
      </c>
      <c r="C528" s="6" t="s">
        <v>196</v>
      </c>
      <c r="D528" s="6" t="s">
        <v>197</v>
      </c>
      <c r="E528" s="7" t="s">
        <v>110</v>
      </c>
      <c r="F528" s="7" t="s">
        <v>114</v>
      </c>
      <c r="G528" s="7" t="s">
        <v>168</v>
      </c>
      <c r="H528" s="7">
        <v>2040</v>
      </c>
      <c r="I528" s="7">
        <v>7.7839999999999998</v>
      </c>
    </row>
    <row r="529" spans="1:9">
      <c r="A529" s="7" t="s">
        <v>259</v>
      </c>
      <c r="B529" s="7" t="s">
        <v>260</v>
      </c>
      <c r="C529" s="6" t="s">
        <v>196</v>
      </c>
      <c r="D529" s="6" t="s">
        <v>197</v>
      </c>
      <c r="E529" s="7" t="s">
        <v>110</v>
      </c>
      <c r="F529" s="7" t="s">
        <v>114</v>
      </c>
      <c r="G529" s="7" t="s">
        <v>168</v>
      </c>
      <c r="H529" s="7">
        <v>2050</v>
      </c>
      <c r="I529" s="7">
        <v>9.7840000000000007</v>
      </c>
    </row>
    <row r="530" spans="1:9">
      <c r="A530" s="7" t="s">
        <v>259</v>
      </c>
      <c r="B530" s="7" t="s">
        <v>260</v>
      </c>
      <c r="C530" s="6" t="s">
        <v>133</v>
      </c>
      <c r="D530" s="7" t="s">
        <v>134</v>
      </c>
      <c r="E530" s="7" t="s">
        <v>110</v>
      </c>
      <c r="F530" s="7" t="s">
        <v>114</v>
      </c>
      <c r="G530" s="7" t="s">
        <v>180</v>
      </c>
      <c r="H530" s="7">
        <v>2021</v>
      </c>
      <c r="I530" s="7">
        <v>4.3330000000000002</v>
      </c>
    </row>
    <row r="531" spans="1:9">
      <c r="A531" s="7" t="s">
        <v>259</v>
      </c>
      <c r="B531" s="7" t="s">
        <v>260</v>
      </c>
      <c r="C531" s="6" t="s">
        <v>133</v>
      </c>
      <c r="D531" s="7" t="s">
        <v>134</v>
      </c>
      <c r="E531" s="7" t="s">
        <v>110</v>
      </c>
      <c r="F531" s="7" t="s">
        <v>114</v>
      </c>
      <c r="G531" s="7" t="s">
        <v>180</v>
      </c>
      <c r="H531" s="7">
        <v>2022</v>
      </c>
      <c r="I531" s="7">
        <v>5.0069999999999997</v>
      </c>
    </row>
    <row r="532" spans="1:9">
      <c r="A532" s="7" t="s">
        <v>259</v>
      </c>
      <c r="B532" s="7" t="s">
        <v>260</v>
      </c>
      <c r="C532" s="6" t="s">
        <v>133</v>
      </c>
      <c r="D532" s="7" t="s">
        <v>134</v>
      </c>
      <c r="E532" s="7" t="s">
        <v>110</v>
      </c>
      <c r="F532" s="7" t="s">
        <v>114</v>
      </c>
      <c r="G532" s="7" t="s">
        <v>180</v>
      </c>
      <c r="H532" s="7">
        <v>2023</v>
      </c>
      <c r="I532" s="7">
        <v>5.1929999999999996</v>
      </c>
    </row>
    <row r="533" spans="1:9">
      <c r="A533" s="7" t="s">
        <v>259</v>
      </c>
      <c r="B533" s="7" t="s">
        <v>260</v>
      </c>
      <c r="C533" s="6" t="s">
        <v>133</v>
      </c>
      <c r="D533" s="7" t="s">
        <v>134</v>
      </c>
      <c r="E533" s="7" t="s">
        <v>110</v>
      </c>
      <c r="F533" s="7" t="s">
        <v>114</v>
      </c>
      <c r="G533" s="7" t="s">
        <v>180</v>
      </c>
      <c r="H533" s="7">
        <v>2024</v>
      </c>
      <c r="I533" s="7">
        <v>5.3179999999999996</v>
      </c>
    </row>
    <row r="534" spans="1:9">
      <c r="A534" s="7" t="s">
        <v>259</v>
      </c>
      <c r="B534" s="7" t="s">
        <v>260</v>
      </c>
      <c r="C534" s="6" t="s">
        <v>133</v>
      </c>
      <c r="D534" s="7" t="s">
        <v>134</v>
      </c>
      <c r="E534" s="7" t="s">
        <v>110</v>
      </c>
      <c r="F534" s="7" t="s">
        <v>114</v>
      </c>
      <c r="G534" s="7" t="s">
        <v>180</v>
      </c>
      <c r="H534" s="7">
        <v>2025</v>
      </c>
      <c r="I534" s="7">
        <v>5.8239999999999998</v>
      </c>
    </row>
    <row r="535" spans="1:9">
      <c r="A535" s="7" t="s">
        <v>259</v>
      </c>
      <c r="B535" s="7" t="s">
        <v>260</v>
      </c>
      <c r="C535" s="6" t="s">
        <v>133</v>
      </c>
      <c r="D535" s="7" t="s">
        <v>134</v>
      </c>
      <c r="E535" s="7" t="s">
        <v>110</v>
      </c>
      <c r="F535" s="7" t="s">
        <v>114</v>
      </c>
      <c r="G535" s="7" t="s">
        <v>180</v>
      </c>
      <c r="H535" s="7">
        <v>2026</v>
      </c>
      <c r="I535" s="7">
        <v>6.0650000000000004</v>
      </c>
    </row>
    <row r="536" spans="1:9">
      <c r="A536" s="7" t="s">
        <v>259</v>
      </c>
      <c r="B536" s="7" t="s">
        <v>260</v>
      </c>
      <c r="C536" s="6" t="s">
        <v>133</v>
      </c>
      <c r="D536" s="7" t="s">
        <v>134</v>
      </c>
      <c r="E536" s="7" t="s">
        <v>110</v>
      </c>
      <c r="F536" s="7" t="s">
        <v>114</v>
      </c>
      <c r="G536" s="7" t="s">
        <v>180</v>
      </c>
      <c r="H536" s="7">
        <v>2027</v>
      </c>
      <c r="I536" s="7">
        <v>6.5650000000000004</v>
      </c>
    </row>
    <row r="537" spans="1:9">
      <c r="A537" s="7" t="s">
        <v>259</v>
      </c>
      <c r="B537" s="7" t="s">
        <v>260</v>
      </c>
      <c r="C537" s="6" t="s">
        <v>133</v>
      </c>
      <c r="D537" s="7" t="s">
        <v>134</v>
      </c>
      <c r="E537" s="7" t="s">
        <v>110</v>
      </c>
      <c r="F537" s="7" t="s">
        <v>114</v>
      </c>
      <c r="G537" s="7" t="s">
        <v>180</v>
      </c>
      <c r="H537" s="7">
        <v>2028</v>
      </c>
      <c r="I537" s="7">
        <v>6.8049999999999997</v>
      </c>
    </row>
    <row r="538" spans="1:9">
      <c r="A538" s="7" t="s">
        <v>259</v>
      </c>
      <c r="B538" s="7" t="s">
        <v>260</v>
      </c>
      <c r="C538" s="6" t="s">
        <v>133</v>
      </c>
      <c r="D538" s="7" t="s">
        <v>134</v>
      </c>
      <c r="E538" s="7" t="s">
        <v>110</v>
      </c>
      <c r="F538" s="7" t="s">
        <v>114</v>
      </c>
      <c r="G538" s="7" t="s">
        <v>180</v>
      </c>
      <c r="H538" s="7">
        <v>2029</v>
      </c>
      <c r="I538" s="7">
        <v>7.1050000000000004</v>
      </c>
    </row>
    <row r="539" spans="1:9">
      <c r="A539" s="7" t="s">
        <v>259</v>
      </c>
      <c r="B539" s="7" t="s">
        <v>260</v>
      </c>
      <c r="C539" s="6" t="s">
        <v>133</v>
      </c>
      <c r="D539" s="7" t="s">
        <v>134</v>
      </c>
      <c r="E539" s="7" t="s">
        <v>110</v>
      </c>
      <c r="F539" s="7" t="s">
        <v>114</v>
      </c>
      <c r="G539" s="7" t="s">
        <v>180</v>
      </c>
      <c r="H539" s="7">
        <v>2030</v>
      </c>
      <c r="I539" s="7">
        <v>7.1550000000000002</v>
      </c>
    </row>
    <row r="540" spans="1:9">
      <c r="A540" s="7" t="s">
        <v>259</v>
      </c>
      <c r="B540" s="7" t="s">
        <v>260</v>
      </c>
      <c r="C540" s="6" t="s">
        <v>133</v>
      </c>
      <c r="D540" s="7" t="s">
        <v>134</v>
      </c>
      <c r="E540" s="7" t="s">
        <v>110</v>
      </c>
      <c r="F540" s="7" t="s">
        <v>114</v>
      </c>
      <c r="G540" s="7" t="s">
        <v>180</v>
      </c>
      <c r="H540" s="7">
        <v>2040</v>
      </c>
      <c r="I540" s="7">
        <v>9.1549999999999994</v>
      </c>
    </row>
    <row r="541" spans="1:9">
      <c r="A541" s="7" t="s">
        <v>259</v>
      </c>
      <c r="B541" s="7" t="s">
        <v>260</v>
      </c>
      <c r="C541" s="6" t="s">
        <v>133</v>
      </c>
      <c r="D541" s="7" t="s">
        <v>134</v>
      </c>
      <c r="E541" s="7" t="s">
        <v>110</v>
      </c>
      <c r="F541" s="7" t="s">
        <v>114</v>
      </c>
      <c r="G541" s="7" t="s">
        <v>180</v>
      </c>
      <c r="H541" s="7">
        <v>2050</v>
      </c>
      <c r="I541" s="7">
        <v>10</v>
      </c>
    </row>
    <row r="542" spans="1:9">
      <c r="A542" s="7" t="s">
        <v>259</v>
      </c>
      <c r="B542" s="7" t="s">
        <v>260</v>
      </c>
      <c r="C542" s="6" t="s">
        <v>147</v>
      </c>
      <c r="D542" s="7" t="s">
        <v>148</v>
      </c>
      <c r="E542" s="7" t="s">
        <v>110</v>
      </c>
      <c r="F542" s="7" t="s">
        <v>114</v>
      </c>
      <c r="G542" s="7" t="s">
        <v>180</v>
      </c>
      <c r="H542" s="7">
        <v>2021</v>
      </c>
      <c r="I542" s="7">
        <v>2.5000000000000001E-2</v>
      </c>
    </row>
    <row r="543" spans="1:9">
      <c r="A543" s="7" t="s">
        <v>259</v>
      </c>
      <c r="B543" s="7" t="s">
        <v>260</v>
      </c>
      <c r="C543" s="6" t="s">
        <v>147</v>
      </c>
      <c r="D543" s="7" t="s">
        <v>148</v>
      </c>
      <c r="E543" s="7" t="s">
        <v>110</v>
      </c>
      <c r="F543" s="7" t="s">
        <v>114</v>
      </c>
      <c r="G543" s="7" t="s">
        <v>180</v>
      </c>
      <c r="H543" s="7">
        <v>2022</v>
      </c>
      <c r="I543" s="7">
        <v>2.5000000000000001E-2</v>
      </c>
    </row>
    <row r="544" spans="1:9">
      <c r="A544" s="7" t="s">
        <v>259</v>
      </c>
      <c r="B544" s="7" t="s">
        <v>260</v>
      </c>
      <c r="C544" s="6" t="s">
        <v>147</v>
      </c>
      <c r="D544" s="7" t="s">
        <v>148</v>
      </c>
      <c r="E544" s="7" t="s">
        <v>110</v>
      </c>
      <c r="F544" s="7" t="s">
        <v>114</v>
      </c>
      <c r="G544" s="7" t="s">
        <v>180</v>
      </c>
      <c r="H544" s="7">
        <v>2023</v>
      </c>
      <c r="I544" s="7">
        <v>2.5000000000000001E-2</v>
      </c>
    </row>
    <row r="545" spans="1:9">
      <c r="A545" s="7" t="s">
        <v>259</v>
      </c>
      <c r="B545" s="7" t="s">
        <v>260</v>
      </c>
      <c r="C545" s="6" t="s">
        <v>147</v>
      </c>
      <c r="D545" s="7" t="s">
        <v>148</v>
      </c>
      <c r="E545" s="7" t="s">
        <v>110</v>
      </c>
      <c r="F545" s="7" t="s">
        <v>114</v>
      </c>
      <c r="G545" s="7" t="s">
        <v>180</v>
      </c>
      <c r="H545" s="7">
        <v>2024</v>
      </c>
      <c r="I545" s="7">
        <v>2.5000000000000001E-2</v>
      </c>
    </row>
    <row r="546" spans="1:9">
      <c r="A546" s="7" t="s">
        <v>259</v>
      </c>
      <c r="B546" s="7" t="s">
        <v>260</v>
      </c>
      <c r="C546" s="6" t="s">
        <v>147</v>
      </c>
      <c r="D546" s="7" t="s">
        <v>148</v>
      </c>
      <c r="E546" s="7" t="s">
        <v>110</v>
      </c>
      <c r="F546" s="7" t="s">
        <v>114</v>
      </c>
      <c r="G546" s="7" t="s">
        <v>180</v>
      </c>
      <c r="H546" s="7">
        <v>2025</v>
      </c>
      <c r="I546" s="7">
        <v>2.5000000000000001E-2</v>
      </c>
    </row>
    <row r="547" spans="1:9">
      <c r="A547" s="7" t="s">
        <v>259</v>
      </c>
      <c r="B547" s="7" t="s">
        <v>260</v>
      </c>
      <c r="C547" s="6" t="s">
        <v>147</v>
      </c>
      <c r="D547" s="7" t="s">
        <v>148</v>
      </c>
      <c r="E547" s="7" t="s">
        <v>110</v>
      </c>
      <c r="F547" s="7" t="s">
        <v>114</v>
      </c>
      <c r="G547" s="7" t="s">
        <v>180</v>
      </c>
      <c r="H547" s="7">
        <v>2026</v>
      </c>
      <c r="I547" s="7">
        <v>2.5000000000000001E-2</v>
      </c>
    </row>
    <row r="548" spans="1:9">
      <c r="A548" s="7" t="s">
        <v>259</v>
      </c>
      <c r="B548" s="7" t="s">
        <v>260</v>
      </c>
      <c r="C548" s="6" t="s">
        <v>147</v>
      </c>
      <c r="D548" s="7" t="s">
        <v>148</v>
      </c>
      <c r="E548" s="7" t="s">
        <v>110</v>
      </c>
      <c r="F548" s="7" t="s">
        <v>114</v>
      </c>
      <c r="G548" s="7" t="s">
        <v>180</v>
      </c>
      <c r="H548" s="7">
        <v>2027</v>
      </c>
      <c r="I548" s="7">
        <v>2.5000000000000001E-2</v>
      </c>
    </row>
    <row r="549" spans="1:9">
      <c r="A549" s="7" t="s">
        <v>259</v>
      </c>
      <c r="B549" s="7" t="s">
        <v>260</v>
      </c>
      <c r="C549" s="6" t="s">
        <v>147</v>
      </c>
      <c r="D549" s="7" t="s">
        <v>148</v>
      </c>
      <c r="E549" s="7" t="s">
        <v>110</v>
      </c>
      <c r="F549" s="7" t="s">
        <v>114</v>
      </c>
      <c r="G549" s="7" t="s">
        <v>180</v>
      </c>
      <c r="H549" s="7">
        <v>2028</v>
      </c>
      <c r="I549" s="7">
        <v>0.85</v>
      </c>
    </row>
    <row r="550" spans="1:9">
      <c r="A550" s="7" t="s">
        <v>259</v>
      </c>
      <c r="B550" s="7" t="s">
        <v>260</v>
      </c>
      <c r="C550" s="6" t="s">
        <v>147</v>
      </c>
      <c r="D550" s="7" t="s">
        <v>148</v>
      </c>
      <c r="E550" s="7" t="s">
        <v>110</v>
      </c>
      <c r="F550" s="7" t="s">
        <v>114</v>
      </c>
      <c r="G550" s="7" t="s">
        <v>180</v>
      </c>
      <c r="H550" s="7">
        <v>2029</v>
      </c>
      <c r="I550" s="7">
        <v>2.65</v>
      </c>
    </row>
    <row r="551" spans="1:9">
      <c r="A551" s="7" t="s">
        <v>259</v>
      </c>
      <c r="B551" s="7" t="s">
        <v>260</v>
      </c>
      <c r="C551" s="6" t="s">
        <v>147</v>
      </c>
      <c r="D551" s="7" t="s">
        <v>148</v>
      </c>
      <c r="E551" s="7" t="s">
        <v>110</v>
      </c>
      <c r="F551" s="7" t="s">
        <v>114</v>
      </c>
      <c r="G551" s="7" t="s">
        <v>180</v>
      </c>
      <c r="H551" s="7">
        <v>2030</v>
      </c>
      <c r="I551" s="7">
        <v>4</v>
      </c>
    </row>
    <row r="552" spans="1:9">
      <c r="A552" s="7" t="s">
        <v>259</v>
      </c>
      <c r="B552" s="7" t="s">
        <v>260</v>
      </c>
      <c r="C552" s="6" t="s">
        <v>147</v>
      </c>
      <c r="D552" s="7" t="s">
        <v>148</v>
      </c>
      <c r="E552" s="7" t="s">
        <v>110</v>
      </c>
      <c r="F552" s="7" t="s">
        <v>114</v>
      </c>
      <c r="G552" s="7" t="s">
        <v>180</v>
      </c>
      <c r="H552" s="7">
        <v>2040</v>
      </c>
      <c r="I552" s="7">
        <v>11.3</v>
      </c>
    </row>
    <row r="553" spans="1:9">
      <c r="A553" s="7" t="s">
        <v>259</v>
      </c>
      <c r="B553" s="7" t="s">
        <v>260</v>
      </c>
      <c r="C553" s="6" t="s">
        <v>147</v>
      </c>
      <c r="D553" s="7" t="s">
        <v>148</v>
      </c>
      <c r="E553" s="7" t="s">
        <v>110</v>
      </c>
      <c r="F553" s="7" t="s">
        <v>114</v>
      </c>
      <c r="G553" s="7" t="s">
        <v>180</v>
      </c>
      <c r="H553" s="7">
        <v>2050</v>
      </c>
      <c r="I553" s="7">
        <v>18.3</v>
      </c>
    </row>
    <row r="554" spans="1:9">
      <c r="A554" s="7" t="s">
        <v>259</v>
      </c>
      <c r="B554" s="7" t="s">
        <v>260</v>
      </c>
      <c r="C554" s="6" t="s">
        <v>121</v>
      </c>
      <c r="D554" s="7" t="s">
        <v>122</v>
      </c>
      <c r="E554" s="7" t="s">
        <v>110</v>
      </c>
      <c r="F554" s="7" t="s">
        <v>114</v>
      </c>
      <c r="G554" s="7" t="s">
        <v>180</v>
      </c>
      <c r="H554" s="7">
        <v>2021</v>
      </c>
      <c r="I554" s="7">
        <v>4.3579999999999997</v>
      </c>
    </row>
    <row r="555" spans="1:9">
      <c r="A555" s="7" t="s">
        <v>259</v>
      </c>
      <c r="B555" s="7" t="s">
        <v>260</v>
      </c>
      <c r="C555" s="6" t="s">
        <v>121</v>
      </c>
      <c r="D555" s="7" t="s">
        <v>122</v>
      </c>
      <c r="E555" s="7" t="s">
        <v>110</v>
      </c>
      <c r="F555" s="7" t="s">
        <v>114</v>
      </c>
      <c r="G555" s="7" t="s">
        <v>180</v>
      </c>
      <c r="H555" s="7">
        <v>2022</v>
      </c>
      <c r="I555" s="7">
        <v>5.032</v>
      </c>
    </row>
    <row r="556" spans="1:9">
      <c r="A556" s="7" t="s">
        <v>259</v>
      </c>
      <c r="B556" s="7" t="s">
        <v>260</v>
      </c>
      <c r="C556" s="6" t="s">
        <v>121</v>
      </c>
      <c r="D556" s="7" t="s">
        <v>122</v>
      </c>
      <c r="E556" s="7" t="s">
        <v>110</v>
      </c>
      <c r="F556" s="7" t="s">
        <v>114</v>
      </c>
      <c r="G556" s="7" t="s">
        <v>180</v>
      </c>
      <c r="H556" s="7">
        <v>2023</v>
      </c>
      <c r="I556" s="7">
        <v>5.218</v>
      </c>
    </row>
    <row r="557" spans="1:9">
      <c r="A557" s="7" t="s">
        <v>259</v>
      </c>
      <c r="B557" s="7" t="s">
        <v>260</v>
      </c>
      <c r="C557" s="6" t="s">
        <v>121</v>
      </c>
      <c r="D557" s="7" t="s">
        <v>122</v>
      </c>
      <c r="E557" s="7" t="s">
        <v>110</v>
      </c>
      <c r="F557" s="7" t="s">
        <v>114</v>
      </c>
      <c r="G557" s="7" t="s">
        <v>180</v>
      </c>
      <c r="H557" s="7">
        <v>2024</v>
      </c>
      <c r="I557" s="7">
        <v>5.343</v>
      </c>
    </row>
    <row r="558" spans="1:9">
      <c r="A558" s="7" t="s">
        <v>259</v>
      </c>
      <c r="B558" s="7" t="s">
        <v>260</v>
      </c>
      <c r="C558" s="6" t="s">
        <v>121</v>
      </c>
      <c r="D558" s="7" t="s">
        <v>122</v>
      </c>
      <c r="E558" s="7" t="s">
        <v>110</v>
      </c>
      <c r="F558" s="7" t="s">
        <v>114</v>
      </c>
      <c r="G558" s="7" t="s">
        <v>180</v>
      </c>
      <c r="H558" s="7">
        <v>2025</v>
      </c>
      <c r="I558" s="7">
        <v>5.8490000000000002</v>
      </c>
    </row>
    <row r="559" spans="1:9">
      <c r="A559" s="7" t="s">
        <v>259</v>
      </c>
      <c r="B559" s="7" t="s">
        <v>260</v>
      </c>
      <c r="C559" s="6" t="s">
        <v>121</v>
      </c>
      <c r="D559" s="7" t="s">
        <v>122</v>
      </c>
      <c r="E559" s="7" t="s">
        <v>110</v>
      </c>
      <c r="F559" s="7" t="s">
        <v>114</v>
      </c>
      <c r="G559" s="7" t="s">
        <v>180</v>
      </c>
      <c r="H559" s="7">
        <v>2026</v>
      </c>
      <c r="I559" s="7">
        <v>6.09</v>
      </c>
    </row>
    <row r="560" spans="1:9">
      <c r="A560" s="7" t="s">
        <v>259</v>
      </c>
      <c r="B560" s="7" t="s">
        <v>260</v>
      </c>
      <c r="C560" s="6" t="s">
        <v>121</v>
      </c>
      <c r="D560" s="7" t="s">
        <v>122</v>
      </c>
      <c r="E560" s="7" t="s">
        <v>110</v>
      </c>
      <c r="F560" s="7" t="s">
        <v>114</v>
      </c>
      <c r="G560" s="7" t="s">
        <v>180</v>
      </c>
      <c r="H560" s="7">
        <v>2027</v>
      </c>
      <c r="I560" s="7">
        <v>6.59</v>
      </c>
    </row>
    <row r="561" spans="1:9">
      <c r="A561" s="7" t="s">
        <v>259</v>
      </c>
      <c r="B561" s="7" t="s">
        <v>260</v>
      </c>
      <c r="C561" s="6" t="s">
        <v>121</v>
      </c>
      <c r="D561" s="7" t="s">
        <v>122</v>
      </c>
      <c r="E561" s="7" t="s">
        <v>110</v>
      </c>
      <c r="F561" s="7" t="s">
        <v>114</v>
      </c>
      <c r="G561" s="7" t="s">
        <v>180</v>
      </c>
      <c r="H561" s="7">
        <v>2028</v>
      </c>
      <c r="I561" s="7">
        <v>7.6550000000000002</v>
      </c>
    </row>
    <row r="562" spans="1:9">
      <c r="A562" s="7" t="s">
        <v>259</v>
      </c>
      <c r="B562" s="7" t="s">
        <v>260</v>
      </c>
      <c r="C562" s="6" t="s">
        <v>121</v>
      </c>
      <c r="D562" s="7" t="s">
        <v>122</v>
      </c>
      <c r="E562" s="7" t="s">
        <v>110</v>
      </c>
      <c r="F562" s="7" t="s">
        <v>114</v>
      </c>
      <c r="G562" s="7" t="s">
        <v>180</v>
      </c>
      <c r="H562" s="7">
        <v>2029</v>
      </c>
      <c r="I562" s="7">
        <v>9.7550000000000008</v>
      </c>
    </row>
    <row r="563" spans="1:9">
      <c r="A563" s="7" t="s">
        <v>259</v>
      </c>
      <c r="B563" s="7" t="s">
        <v>260</v>
      </c>
      <c r="C563" s="6" t="s">
        <v>121</v>
      </c>
      <c r="D563" s="7" t="s">
        <v>122</v>
      </c>
      <c r="E563" s="7" t="s">
        <v>110</v>
      </c>
      <c r="F563" s="7" t="s">
        <v>114</v>
      </c>
      <c r="G563" s="7" t="s">
        <v>180</v>
      </c>
      <c r="H563" s="7">
        <v>2030</v>
      </c>
      <c r="I563" s="7">
        <v>11.154999999999999</v>
      </c>
    </row>
    <row r="564" spans="1:9">
      <c r="A564" s="7" t="s">
        <v>259</v>
      </c>
      <c r="B564" s="7" t="s">
        <v>260</v>
      </c>
      <c r="C564" s="6" t="s">
        <v>121</v>
      </c>
      <c r="D564" s="7" t="s">
        <v>122</v>
      </c>
      <c r="E564" s="7" t="s">
        <v>110</v>
      </c>
      <c r="F564" s="7" t="s">
        <v>114</v>
      </c>
      <c r="G564" s="7" t="s">
        <v>180</v>
      </c>
      <c r="H564" s="7">
        <v>2040</v>
      </c>
      <c r="I564" s="7">
        <v>20.454999999999998</v>
      </c>
    </row>
    <row r="565" spans="1:9">
      <c r="A565" s="7" t="s">
        <v>259</v>
      </c>
      <c r="B565" s="7" t="s">
        <v>260</v>
      </c>
      <c r="C565" s="6" t="s">
        <v>121</v>
      </c>
      <c r="D565" s="7" t="s">
        <v>122</v>
      </c>
      <c r="E565" s="7" t="s">
        <v>110</v>
      </c>
      <c r="F565" s="7" t="s">
        <v>114</v>
      </c>
      <c r="G565" s="7" t="s">
        <v>180</v>
      </c>
      <c r="H565" s="7">
        <v>2050</v>
      </c>
      <c r="I565" s="7">
        <v>28.3</v>
      </c>
    </row>
    <row r="566" spans="1:9">
      <c r="A566" s="7" t="s">
        <v>259</v>
      </c>
      <c r="B566" s="7" t="s">
        <v>260</v>
      </c>
      <c r="C566" s="6" t="s">
        <v>196</v>
      </c>
      <c r="D566" s="6" t="s">
        <v>197</v>
      </c>
      <c r="E566" s="7" t="s">
        <v>110</v>
      </c>
      <c r="F566" s="7" t="s">
        <v>114</v>
      </c>
      <c r="G566" s="7" t="s">
        <v>180</v>
      </c>
      <c r="H566" s="7">
        <v>2021</v>
      </c>
      <c r="I566" s="7">
        <v>7.4999999999999997E-2</v>
      </c>
    </row>
    <row r="567" spans="1:9">
      <c r="A567" s="7" t="s">
        <v>259</v>
      </c>
      <c r="B567" s="7" t="s">
        <v>260</v>
      </c>
      <c r="C567" s="6" t="s">
        <v>196</v>
      </c>
      <c r="D567" s="6" t="s">
        <v>197</v>
      </c>
      <c r="E567" s="7" t="s">
        <v>110</v>
      </c>
      <c r="F567" s="7" t="s">
        <v>114</v>
      </c>
      <c r="G567" s="7" t="s">
        <v>180</v>
      </c>
      <c r="H567" s="7">
        <v>2022</v>
      </c>
      <c r="I567" s="7">
        <v>0.371</v>
      </c>
    </row>
    <row r="568" spans="1:9">
      <c r="A568" s="7" t="s">
        <v>259</v>
      </c>
      <c r="B568" s="7" t="s">
        <v>260</v>
      </c>
      <c r="C568" s="6" t="s">
        <v>196</v>
      </c>
      <c r="D568" s="6" t="s">
        <v>197</v>
      </c>
      <c r="E568" s="7" t="s">
        <v>110</v>
      </c>
      <c r="F568" s="7" t="s">
        <v>114</v>
      </c>
      <c r="G568" s="7" t="s">
        <v>180</v>
      </c>
      <c r="H568" s="7">
        <v>2023</v>
      </c>
      <c r="I568" s="7">
        <v>0.56000000000000005</v>
      </c>
    </row>
    <row r="569" spans="1:9">
      <c r="A569" s="7" t="s">
        <v>259</v>
      </c>
      <c r="B569" s="7" t="s">
        <v>260</v>
      </c>
      <c r="C569" s="6" t="s">
        <v>196</v>
      </c>
      <c r="D569" s="6" t="s">
        <v>197</v>
      </c>
      <c r="E569" s="7" t="s">
        <v>110</v>
      </c>
      <c r="F569" s="7" t="s">
        <v>114</v>
      </c>
      <c r="G569" s="7" t="s">
        <v>180</v>
      </c>
      <c r="H569" s="7">
        <v>2024</v>
      </c>
      <c r="I569" s="7">
        <v>1.194</v>
      </c>
    </row>
    <row r="570" spans="1:9">
      <c r="A570" s="7" t="s">
        <v>259</v>
      </c>
      <c r="B570" s="7" t="s">
        <v>260</v>
      </c>
      <c r="C570" s="6" t="s">
        <v>196</v>
      </c>
      <c r="D570" s="6" t="s">
        <v>197</v>
      </c>
      <c r="E570" s="7" t="s">
        <v>110</v>
      </c>
      <c r="F570" s="7" t="s">
        <v>114</v>
      </c>
      <c r="G570" s="7" t="s">
        <v>180</v>
      </c>
      <c r="H570" s="7">
        <v>2025</v>
      </c>
      <c r="I570" s="7">
        <v>2.2490000000000001</v>
      </c>
    </row>
    <row r="571" spans="1:9">
      <c r="A571" s="7" t="s">
        <v>259</v>
      </c>
      <c r="B571" s="7" t="s">
        <v>260</v>
      </c>
      <c r="C571" s="6" t="s">
        <v>196</v>
      </c>
      <c r="D571" s="6" t="s">
        <v>197</v>
      </c>
      <c r="E571" s="7" t="s">
        <v>110</v>
      </c>
      <c r="F571" s="7" t="s">
        <v>114</v>
      </c>
      <c r="G571" s="7" t="s">
        <v>180</v>
      </c>
      <c r="H571" s="7">
        <v>2026</v>
      </c>
      <c r="I571" s="7">
        <v>2.6869999999999998</v>
      </c>
    </row>
    <row r="572" spans="1:9">
      <c r="A572" s="7" t="s">
        <v>259</v>
      </c>
      <c r="B572" s="7" t="s">
        <v>260</v>
      </c>
      <c r="C572" s="6" t="s">
        <v>196</v>
      </c>
      <c r="D572" s="6" t="s">
        <v>197</v>
      </c>
      <c r="E572" s="7" t="s">
        <v>110</v>
      </c>
      <c r="F572" s="7" t="s">
        <v>114</v>
      </c>
      <c r="G572" s="7" t="s">
        <v>180</v>
      </c>
      <c r="H572" s="7">
        <v>2027</v>
      </c>
      <c r="I572" s="7">
        <v>3.5750000000000002</v>
      </c>
    </row>
    <row r="573" spans="1:9">
      <c r="A573" s="7" t="s">
        <v>259</v>
      </c>
      <c r="B573" s="7" t="s">
        <v>260</v>
      </c>
      <c r="C573" s="6" t="s">
        <v>196</v>
      </c>
      <c r="D573" s="6" t="s">
        <v>197</v>
      </c>
      <c r="E573" s="7" t="s">
        <v>110</v>
      </c>
      <c r="F573" s="7" t="s">
        <v>114</v>
      </c>
      <c r="G573" s="7" t="s">
        <v>180</v>
      </c>
      <c r="H573" s="7">
        <v>2028</v>
      </c>
      <c r="I573" s="7">
        <v>4.1920000000000002</v>
      </c>
    </row>
    <row r="574" spans="1:9">
      <c r="A574" s="7" t="s">
        <v>259</v>
      </c>
      <c r="B574" s="7" t="s">
        <v>260</v>
      </c>
      <c r="C574" s="6" t="s">
        <v>196</v>
      </c>
      <c r="D574" s="6" t="s">
        <v>197</v>
      </c>
      <c r="E574" s="7" t="s">
        <v>110</v>
      </c>
      <c r="F574" s="7" t="s">
        <v>114</v>
      </c>
      <c r="G574" s="7" t="s">
        <v>180</v>
      </c>
      <c r="H574" s="7">
        <v>2029</v>
      </c>
      <c r="I574" s="7">
        <v>5.3239999999999998</v>
      </c>
    </row>
    <row r="575" spans="1:9">
      <c r="A575" s="7" t="s">
        <v>259</v>
      </c>
      <c r="B575" s="7" t="s">
        <v>260</v>
      </c>
      <c r="C575" s="6" t="s">
        <v>196</v>
      </c>
      <c r="D575" s="6" t="s">
        <v>197</v>
      </c>
      <c r="E575" s="7" t="s">
        <v>110</v>
      </c>
      <c r="F575" s="7" t="s">
        <v>114</v>
      </c>
      <c r="G575" s="7" t="s">
        <v>180</v>
      </c>
      <c r="H575" s="7">
        <v>2030</v>
      </c>
      <c r="I575" s="7">
        <v>6.5</v>
      </c>
    </row>
    <row r="576" spans="1:9">
      <c r="A576" s="7" t="s">
        <v>259</v>
      </c>
      <c r="B576" s="7" t="s">
        <v>260</v>
      </c>
      <c r="C576" s="6" t="s">
        <v>196</v>
      </c>
      <c r="D576" s="6" t="s">
        <v>197</v>
      </c>
      <c r="E576" s="7" t="s">
        <v>110</v>
      </c>
      <c r="F576" s="7" t="s">
        <v>114</v>
      </c>
      <c r="G576" s="7" t="s">
        <v>180</v>
      </c>
      <c r="H576" s="7">
        <v>2040</v>
      </c>
      <c r="I576" s="7">
        <v>9.4499999999999993</v>
      </c>
    </row>
    <row r="577" spans="1:9">
      <c r="A577" s="7" t="s">
        <v>259</v>
      </c>
      <c r="B577" s="7" t="s">
        <v>260</v>
      </c>
      <c r="C577" s="6" t="s">
        <v>196</v>
      </c>
      <c r="D577" s="6" t="s">
        <v>197</v>
      </c>
      <c r="E577" s="7" t="s">
        <v>110</v>
      </c>
      <c r="F577" s="7" t="s">
        <v>114</v>
      </c>
      <c r="G577" s="7" t="s">
        <v>180</v>
      </c>
      <c r="H577" s="7">
        <v>2050</v>
      </c>
      <c r="I577" s="7">
        <v>12</v>
      </c>
    </row>
    <row r="578" spans="1:9">
      <c r="A578" s="7" t="s">
        <v>268</v>
      </c>
      <c r="B578" s="7" t="s">
        <v>269</v>
      </c>
      <c r="C578" s="7" t="s">
        <v>121</v>
      </c>
      <c r="D578" s="7" t="s">
        <v>122</v>
      </c>
      <c r="E578" s="7" t="s">
        <v>110</v>
      </c>
      <c r="F578" s="7" t="s">
        <v>114</v>
      </c>
      <c r="G578" s="7" t="s">
        <v>129</v>
      </c>
      <c r="H578" s="7">
        <v>2005</v>
      </c>
      <c r="I578" s="7">
        <v>0.03</v>
      </c>
    </row>
    <row r="579" spans="1:9">
      <c r="A579" s="7" t="s">
        <v>268</v>
      </c>
      <c r="B579" s="7" t="s">
        <v>269</v>
      </c>
      <c r="C579" s="7" t="s">
        <v>121</v>
      </c>
      <c r="D579" s="7" t="s">
        <v>122</v>
      </c>
      <c r="E579" s="7" t="s">
        <v>110</v>
      </c>
      <c r="F579" s="7" t="s">
        <v>114</v>
      </c>
      <c r="G579" s="7" t="s">
        <v>129</v>
      </c>
      <c r="H579" s="7">
        <v>2010</v>
      </c>
      <c r="I579" s="7">
        <v>0.03</v>
      </c>
    </row>
    <row r="580" spans="1:9">
      <c r="A580" s="7" t="s">
        <v>268</v>
      </c>
      <c r="B580" s="7" t="s">
        <v>269</v>
      </c>
      <c r="C580" s="7" t="s">
        <v>121</v>
      </c>
      <c r="D580" s="7" t="s">
        <v>122</v>
      </c>
      <c r="E580" s="7" t="s">
        <v>110</v>
      </c>
      <c r="F580" s="7" t="s">
        <v>114</v>
      </c>
      <c r="G580" s="7" t="s">
        <v>129</v>
      </c>
      <c r="H580" s="7">
        <v>2015</v>
      </c>
      <c r="I580" s="7">
        <v>7.0000000000000007E-2</v>
      </c>
    </row>
    <row r="581" spans="1:9">
      <c r="A581" s="7" t="s">
        <v>268</v>
      </c>
      <c r="B581" s="7" t="s">
        <v>269</v>
      </c>
      <c r="C581" s="7" t="s">
        <v>121</v>
      </c>
      <c r="D581" s="7" t="s">
        <v>122</v>
      </c>
      <c r="E581" s="7" t="s">
        <v>110</v>
      </c>
      <c r="F581" s="7" t="s">
        <v>114</v>
      </c>
      <c r="G581" s="7" t="s">
        <v>129</v>
      </c>
      <c r="H581" s="7">
        <v>2020</v>
      </c>
      <c r="I581" s="7">
        <v>0.08</v>
      </c>
    </row>
    <row r="582" spans="1:9">
      <c r="A582" s="7" t="s">
        <v>268</v>
      </c>
      <c r="B582" s="7" t="s">
        <v>269</v>
      </c>
      <c r="C582" s="7" t="s">
        <v>121</v>
      </c>
      <c r="D582" s="7" t="s">
        <v>122</v>
      </c>
      <c r="E582" s="7" t="s">
        <v>110</v>
      </c>
      <c r="F582" s="7" t="s">
        <v>114</v>
      </c>
      <c r="G582" s="7" t="s">
        <v>129</v>
      </c>
      <c r="H582" s="7">
        <v>2025</v>
      </c>
      <c r="I582" s="7">
        <v>0.16</v>
      </c>
    </row>
    <row r="583" spans="1:9">
      <c r="A583" s="7" t="s">
        <v>268</v>
      </c>
      <c r="B583" s="7" t="s">
        <v>269</v>
      </c>
      <c r="C583" s="7" t="s">
        <v>121</v>
      </c>
      <c r="D583" s="7" t="s">
        <v>122</v>
      </c>
      <c r="E583" s="7" t="s">
        <v>110</v>
      </c>
      <c r="F583" s="7" t="s">
        <v>114</v>
      </c>
      <c r="G583" s="7" t="s">
        <v>129</v>
      </c>
      <c r="H583" s="7">
        <v>2030</v>
      </c>
      <c r="I583" s="7">
        <v>0.95</v>
      </c>
    </row>
    <row r="584" spans="1:9">
      <c r="A584" s="7" t="s">
        <v>268</v>
      </c>
      <c r="B584" s="7" t="s">
        <v>269</v>
      </c>
      <c r="C584" s="7" t="s">
        <v>121</v>
      </c>
      <c r="D584" s="7" t="s">
        <v>122</v>
      </c>
      <c r="E584" s="7" t="s">
        <v>110</v>
      </c>
      <c r="F584" s="7" t="s">
        <v>114</v>
      </c>
      <c r="G584" s="7" t="s">
        <v>129</v>
      </c>
      <c r="H584" s="7">
        <v>2035</v>
      </c>
      <c r="I584" s="7">
        <v>0.95</v>
      </c>
    </row>
    <row r="585" spans="1:9">
      <c r="A585" s="7" t="s">
        <v>268</v>
      </c>
      <c r="B585" s="7" t="s">
        <v>269</v>
      </c>
      <c r="C585" s="7" t="s">
        <v>121</v>
      </c>
      <c r="D585" s="7" t="s">
        <v>122</v>
      </c>
      <c r="E585" s="7" t="s">
        <v>110</v>
      </c>
      <c r="F585" s="7" t="s">
        <v>114</v>
      </c>
      <c r="G585" s="7" t="s">
        <v>129</v>
      </c>
      <c r="H585" s="7">
        <v>2040</v>
      </c>
      <c r="I585" s="7">
        <v>0.95</v>
      </c>
    </row>
    <row r="586" spans="1:9">
      <c r="A586" s="7" t="s">
        <v>268</v>
      </c>
      <c r="B586" s="7" t="s">
        <v>269</v>
      </c>
      <c r="C586" s="7" t="s">
        <v>172</v>
      </c>
      <c r="D586" s="7" t="s">
        <v>173</v>
      </c>
      <c r="E586" s="7" t="s">
        <v>110</v>
      </c>
      <c r="F586" s="7" t="s">
        <v>114</v>
      </c>
      <c r="G586" s="7" t="s">
        <v>129</v>
      </c>
      <c r="H586" s="7">
        <v>2005</v>
      </c>
      <c r="I586" s="7">
        <v>0</v>
      </c>
    </row>
    <row r="587" spans="1:9">
      <c r="A587" s="7" t="s">
        <v>268</v>
      </c>
      <c r="B587" s="7" t="s">
        <v>269</v>
      </c>
      <c r="C587" s="7" t="s">
        <v>172</v>
      </c>
      <c r="D587" s="7" t="s">
        <v>173</v>
      </c>
      <c r="E587" s="7" t="s">
        <v>110</v>
      </c>
      <c r="F587" s="7" t="s">
        <v>114</v>
      </c>
      <c r="G587" s="7" t="s">
        <v>129</v>
      </c>
      <c r="H587" s="7">
        <v>2010</v>
      </c>
      <c r="I587" s="7">
        <v>0</v>
      </c>
    </row>
    <row r="588" spans="1:9">
      <c r="A588" s="7" t="s">
        <v>268</v>
      </c>
      <c r="B588" s="7" t="s">
        <v>269</v>
      </c>
      <c r="C588" s="7" t="s">
        <v>172</v>
      </c>
      <c r="D588" s="7" t="s">
        <v>173</v>
      </c>
      <c r="E588" s="7" t="s">
        <v>110</v>
      </c>
      <c r="F588" s="7" t="s">
        <v>114</v>
      </c>
      <c r="G588" s="7" t="s">
        <v>129</v>
      </c>
      <c r="H588" s="7">
        <v>2015</v>
      </c>
      <c r="I588" s="7">
        <v>0</v>
      </c>
    </row>
    <row r="589" spans="1:9">
      <c r="A589" s="7" t="s">
        <v>268</v>
      </c>
      <c r="B589" s="7" t="s">
        <v>269</v>
      </c>
      <c r="C589" s="7" t="s">
        <v>172</v>
      </c>
      <c r="D589" s="7" t="s">
        <v>173</v>
      </c>
      <c r="E589" s="7" t="s">
        <v>110</v>
      </c>
      <c r="F589" s="7" t="s">
        <v>114</v>
      </c>
      <c r="G589" s="7" t="s">
        <v>129</v>
      </c>
      <c r="H589" s="7">
        <v>2020</v>
      </c>
      <c r="I589" s="7">
        <v>0</v>
      </c>
    </row>
    <row r="590" spans="1:9">
      <c r="A590" s="7" t="s">
        <v>268</v>
      </c>
      <c r="B590" s="7" t="s">
        <v>269</v>
      </c>
      <c r="C590" s="7" t="s">
        <v>172</v>
      </c>
      <c r="D590" s="7" t="s">
        <v>173</v>
      </c>
      <c r="E590" s="7" t="s">
        <v>110</v>
      </c>
      <c r="F590" s="7" t="s">
        <v>114</v>
      </c>
      <c r="G590" s="7" t="s">
        <v>129</v>
      </c>
      <c r="H590" s="7">
        <v>2025</v>
      </c>
      <c r="I590" s="7">
        <v>0.66</v>
      </c>
    </row>
    <row r="591" spans="1:9">
      <c r="A591" s="7" t="s">
        <v>268</v>
      </c>
      <c r="B591" s="7" t="s">
        <v>269</v>
      </c>
      <c r="C591" s="7" t="s">
        <v>172</v>
      </c>
      <c r="D591" s="7" t="s">
        <v>173</v>
      </c>
      <c r="E591" s="7" t="s">
        <v>110</v>
      </c>
      <c r="F591" s="7" t="s">
        <v>114</v>
      </c>
      <c r="G591" s="7" t="s">
        <v>129</v>
      </c>
      <c r="H591" s="7">
        <v>2030</v>
      </c>
      <c r="I591" s="7">
        <v>0.7</v>
      </c>
    </row>
    <row r="592" spans="1:9">
      <c r="A592" s="7" t="s">
        <v>268</v>
      </c>
      <c r="B592" s="7" t="s">
        <v>269</v>
      </c>
      <c r="C592" s="7" t="s">
        <v>172</v>
      </c>
      <c r="D592" s="7" t="s">
        <v>173</v>
      </c>
      <c r="E592" s="7" t="s">
        <v>110</v>
      </c>
      <c r="F592" s="7" t="s">
        <v>114</v>
      </c>
      <c r="G592" s="7" t="s">
        <v>129</v>
      </c>
      <c r="H592" s="7">
        <v>2035</v>
      </c>
      <c r="I592" s="7">
        <v>0.7</v>
      </c>
    </row>
    <row r="593" spans="1:9">
      <c r="A593" s="7" t="s">
        <v>268</v>
      </c>
      <c r="B593" s="7" t="s">
        <v>269</v>
      </c>
      <c r="C593" s="7" t="s">
        <v>172</v>
      </c>
      <c r="D593" s="7" t="s">
        <v>173</v>
      </c>
      <c r="E593" s="7" t="s">
        <v>110</v>
      </c>
      <c r="F593" s="7" t="s">
        <v>114</v>
      </c>
      <c r="G593" s="7" t="s">
        <v>129</v>
      </c>
      <c r="H593" s="7">
        <v>2040</v>
      </c>
      <c r="I593" s="7">
        <v>0.78</v>
      </c>
    </row>
    <row r="594" spans="1:9">
      <c r="A594" s="7" t="s">
        <v>278</v>
      </c>
      <c r="B594" s="7" t="s">
        <v>624</v>
      </c>
      <c r="C594" s="7" t="s">
        <v>121</v>
      </c>
      <c r="D594" s="7" t="s">
        <v>122</v>
      </c>
      <c r="E594" s="7" t="s">
        <v>110</v>
      </c>
      <c r="F594" s="7" t="s">
        <v>114</v>
      </c>
      <c r="G594" s="7" t="s">
        <v>620</v>
      </c>
      <c r="H594" s="7">
        <v>2021</v>
      </c>
      <c r="I594" s="7">
        <v>0</v>
      </c>
    </row>
    <row r="595" spans="1:9">
      <c r="A595" s="7" t="s">
        <v>278</v>
      </c>
      <c r="B595" s="7" t="s">
        <v>624</v>
      </c>
      <c r="C595" s="7" t="s">
        <v>121</v>
      </c>
      <c r="D595" s="7" t="s">
        <v>122</v>
      </c>
      <c r="E595" s="7" t="s">
        <v>110</v>
      </c>
      <c r="F595" s="7" t="s">
        <v>114</v>
      </c>
      <c r="G595" s="7" t="s">
        <v>620</v>
      </c>
      <c r="H595" s="7">
        <v>2022</v>
      </c>
      <c r="I595" s="7">
        <v>0</v>
      </c>
    </row>
    <row r="596" spans="1:9">
      <c r="A596" s="7" t="s">
        <v>278</v>
      </c>
      <c r="B596" s="7" t="s">
        <v>624</v>
      </c>
      <c r="C596" s="7" t="s">
        <v>121</v>
      </c>
      <c r="D596" s="7" t="s">
        <v>122</v>
      </c>
      <c r="E596" s="7" t="s">
        <v>110</v>
      </c>
      <c r="F596" s="7" t="s">
        <v>114</v>
      </c>
      <c r="G596" s="7" t="s">
        <v>620</v>
      </c>
      <c r="H596" s="7">
        <v>2023</v>
      </c>
      <c r="I596" s="7">
        <v>0.12</v>
      </c>
    </row>
    <row r="597" spans="1:9">
      <c r="A597" s="7" t="s">
        <v>278</v>
      </c>
      <c r="B597" s="7" t="s">
        <v>624</v>
      </c>
      <c r="C597" s="7" t="s">
        <v>121</v>
      </c>
      <c r="D597" s="7" t="s">
        <v>122</v>
      </c>
      <c r="E597" s="7" t="s">
        <v>110</v>
      </c>
      <c r="F597" s="7" t="s">
        <v>114</v>
      </c>
      <c r="G597" s="7" t="s">
        <v>620</v>
      </c>
      <c r="H597" s="7">
        <v>2024</v>
      </c>
      <c r="I597" s="7">
        <v>0.41199999999999998</v>
      </c>
    </row>
    <row r="598" spans="1:9">
      <c r="A598" s="7" t="s">
        <v>278</v>
      </c>
      <c r="B598" s="7" t="s">
        <v>624</v>
      </c>
      <c r="C598" s="7" t="s">
        <v>121</v>
      </c>
      <c r="D598" s="7" t="s">
        <v>122</v>
      </c>
      <c r="E598" s="7" t="s">
        <v>110</v>
      </c>
      <c r="F598" s="7" t="s">
        <v>114</v>
      </c>
      <c r="G598" s="7" t="s">
        <v>620</v>
      </c>
      <c r="H598" s="7">
        <v>2025</v>
      </c>
      <c r="I598" s="7">
        <v>0.69199999999999995</v>
      </c>
    </row>
    <row r="599" spans="1:9">
      <c r="A599" s="7" t="s">
        <v>278</v>
      </c>
      <c r="B599" s="7" t="s">
        <v>624</v>
      </c>
      <c r="C599" s="7" t="s">
        <v>121</v>
      </c>
      <c r="D599" s="7" t="s">
        <v>122</v>
      </c>
      <c r="E599" s="7" t="s">
        <v>110</v>
      </c>
      <c r="F599" s="7" t="s">
        <v>114</v>
      </c>
      <c r="G599" s="7" t="s">
        <v>620</v>
      </c>
      <c r="H599" s="7">
        <v>2026</v>
      </c>
      <c r="I599" s="7">
        <v>0.97199999999999998</v>
      </c>
    </row>
    <row r="600" spans="1:9">
      <c r="A600" s="7" t="s">
        <v>278</v>
      </c>
      <c r="B600" s="7" t="s">
        <v>624</v>
      </c>
      <c r="C600" s="7" t="s">
        <v>121</v>
      </c>
      <c r="D600" s="7" t="s">
        <v>122</v>
      </c>
      <c r="E600" s="7" t="s">
        <v>110</v>
      </c>
      <c r="F600" s="7" t="s">
        <v>114</v>
      </c>
      <c r="G600" s="7" t="s">
        <v>620</v>
      </c>
      <c r="H600" s="7">
        <v>2027</v>
      </c>
      <c r="I600" s="7">
        <v>0.97199999999999998</v>
      </c>
    </row>
    <row r="601" spans="1:9">
      <c r="A601" s="7" t="s">
        <v>278</v>
      </c>
      <c r="B601" s="7" t="s">
        <v>624</v>
      </c>
      <c r="C601" s="7" t="s">
        <v>121</v>
      </c>
      <c r="D601" s="7" t="s">
        <v>122</v>
      </c>
      <c r="E601" s="7" t="s">
        <v>110</v>
      </c>
      <c r="F601" s="7" t="s">
        <v>114</v>
      </c>
      <c r="G601" s="7" t="s">
        <v>620</v>
      </c>
      <c r="H601" s="7">
        <v>2028</v>
      </c>
      <c r="I601" s="7">
        <v>1.3320000000000001</v>
      </c>
    </row>
    <row r="602" spans="1:9">
      <c r="A602" s="7" t="s">
        <v>278</v>
      </c>
      <c r="B602" s="7" t="s">
        <v>624</v>
      </c>
      <c r="C602" s="7" t="s">
        <v>121</v>
      </c>
      <c r="D602" s="7" t="s">
        <v>122</v>
      </c>
      <c r="E602" s="7" t="s">
        <v>110</v>
      </c>
      <c r="F602" s="7" t="s">
        <v>114</v>
      </c>
      <c r="G602" s="7" t="s">
        <v>620</v>
      </c>
      <c r="H602" s="7">
        <v>2029</v>
      </c>
      <c r="I602" s="7">
        <v>1.3320000000000001</v>
      </c>
    </row>
    <row r="603" spans="1:9">
      <c r="A603" s="7" t="s">
        <v>278</v>
      </c>
      <c r="B603" s="7" t="s">
        <v>624</v>
      </c>
      <c r="C603" s="7" t="s">
        <v>121</v>
      </c>
      <c r="D603" s="7" t="s">
        <v>122</v>
      </c>
      <c r="E603" s="7" t="s">
        <v>110</v>
      </c>
      <c r="F603" s="7" t="s">
        <v>114</v>
      </c>
      <c r="G603" s="7" t="s">
        <v>620</v>
      </c>
      <c r="H603" s="7">
        <v>2030</v>
      </c>
      <c r="I603" s="7">
        <v>1.3320000000000001</v>
      </c>
    </row>
    <row r="604" spans="1:9">
      <c r="A604" s="7" t="s">
        <v>278</v>
      </c>
      <c r="B604" s="7" t="s">
        <v>624</v>
      </c>
      <c r="C604" s="7" t="s">
        <v>172</v>
      </c>
      <c r="D604" s="7" t="s">
        <v>173</v>
      </c>
      <c r="E604" s="7" t="s">
        <v>110</v>
      </c>
      <c r="F604" s="7" t="s">
        <v>114</v>
      </c>
      <c r="G604" s="7" t="s">
        <v>620</v>
      </c>
      <c r="H604" s="7">
        <v>2021</v>
      </c>
      <c r="I604" s="7">
        <v>1.4999999999999999E-2</v>
      </c>
    </row>
    <row r="605" spans="1:9">
      <c r="A605" s="7" t="s">
        <v>278</v>
      </c>
      <c r="B605" s="7" t="s">
        <v>624</v>
      </c>
      <c r="C605" s="7" t="s">
        <v>172</v>
      </c>
      <c r="D605" s="7" t="s">
        <v>173</v>
      </c>
      <c r="E605" s="7" t="s">
        <v>110</v>
      </c>
      <c r="F605" s="7" t="s">
        <v>114</v>
      </c>
      <c r="G605" s="7" t="s">
        <v>620</v>
      </c>
      <c r="H605" s="7">
        <v>2022</v>
      </c>
      <c r="I605" s="7">
        <v>1.7999999999999999E-2</v>
      </c>
    </row>
    <row r="606" spans="1:9">
      <c r="A606" s="7" t="s">
        <v>278</v>
      </c>
      <c r="B606" s="7" t="s">
        <v>624</v>
      </c>
      <c r="C606" s="7" t="s">
        <v>172</v>
      </c>
      <c r="D606" s="7" t="s">
        <v>173</v>
      </c>
      <c r="E606" s="7" t="s">
        <v>110</v>
      </c>
      <c r="F606" s="7" t="s">
        <v>114</v>
      </c>
      <c r="G606" s="7" t="s">
        <v>620</v>
      </c>
      <c r="H606" s="7">
        <v>2023</v>
      </c>
      <c r="I606" s="7">
        <v>9.6000000000000002E-2</v>
      </c>
    </row>
    <row r="607" spans="1:9">
      <c r="A607" s="7" t="s">
        <v>278</v>
      </c>
      <c r="B607" s="7" t="s">
        <v>624</v>
      </c>
      <c r="C607" s="7" t="s">
        <v>172</v>
      </c>
      <c r="D607" s="7" t="s">
        <v>173</v>
      </c>
      <c r="E607" s="7" t="s">
        <v>110</v>
      </c>
      <c r="F607" s="7" t="s">
        <v>114</v>
      </c>
      <c r="G607" s="7" t="s">
        <v>620</v>
      </c>
      <c r="H607" s="7">
        <v>2024</v>
      </c>
      <c r="I607" s="7">
        <v>0.222</v>
      </c>
    </row>
    <row r="608" spans="1:9">
      <c r="A608" s="7" t="s">
        <v>278</v>
      </c>
      <c r="B608" s="7" t="s">
        <v>624</v>
      </c>
      <c r="C608" s="7" t="s">
        <v>172</v>
      </c>
      <c r="D608" s="7" t="s">
        <v>173</v>
      </c>
      <c r="E608" s="7" t="s">
        <v>110</v>
      </c>
      <c r="F608" s="7" t="s">
        <v>114</v>
      </c>
      <c r="G608" s="7" t="s">
        <v>620</v>
      </c>
      <c r="H608" s="7">
        <v>2025</v>
      </c>
      <c r="I608" s="7">
        <v>0.35699999999999998</v>
      </c>
    </row>
    <row r="609" spans="1:9">
      <c r="A609" s="7" t="s">
        <v>278</v>
      </c>
      <c r="B609" s="7" t="s">
        <v>624</v>
      </c>
      <c r="C609" s="7" t="s">
        <v>172</v>
      </c>
      <c r="D609" s="7" t="s">
        <v>173</v>
      </c>
      <c r="E609" s="7" t="s">
        <v>110</v>
      </c>
      <c r="F609" s="7" t="s">
        <v>114</v>
      </c>
      <c r="G609" s="7" t="s">
        <v>620</v>
      </c>
      <c r="H609" s="7">
        <v>2026</v>
      </c>
      <c r="I609" s="7">
        <v>0.52200000000000002</v>
      </c>
    </row>
    <row r="610" spans="1:9">
      <c r="A610" s="7" t="s">
        <v>278</v>
      </c>
      <c r="B610" s="7" t="s">
        <v>624</v>
      </c>
      <c r="C610" s="7" t="s">
        <v>172</v>
      </c>
      <c r="D610" s="7" t="s">
        <v>173</v>
      </c>
      <c r="E610" s="7" t="s">
        <v>110</v>
      </c>
      <c r="F610" s="7" t="s">
        <v>114</v>
      </c>
      <c r="G610" s="7" t="s">
        <v>620</v>
      </c>
      <c r="H610" s="7">
        <v>2027</v>
      </c>
      <c r="I610" s="7">
        <v>0.65700000000000003</v>
      </c>
    </row>
    <row r="611" spans="1:9">
      <c r="A611" s="7" t="s">
        <v>278</v>
      </c>
      <c r="B611" s="7" t="s">
        <v>624</v>
      </c>
      <c r="C611" s="7" t="s">
        <v>172</v>
      </c>
      <c r="D611" s="7" t="s">
        <v>173</v>
      </c>
      <c r="E611" s="7" t="s">
        <v>110</v>
      </c>
      <c r="F611" s="7" t="s">
        <v>114</v>
      </c>
      <c r="G611" s="7" t="s">
        <v>620</v>
      </c>
      <c r="H611" s="7">
        <v>2028</v>
      </c>
      <c r="I611" s="7">
        <v>0.79200000000000004</v>
      </c>
    </row>
    <row r="612" spans="1:9">
      <c r="A612" s="7" t="s">
        <v>278</v>
      </c>
      <c r="B612" s="7" t="s">
        <v>624</v>
      </c>
      <c r="C612" s="7" t="s">
        <v>172</v>
      </c>
      <c r="D612" s="7" t="s">
        <v>173</v>
      </c>
      <c r="E612" s="7" t="s">
        <v>110</v>
      </c>
      <c r="F612" s="7" t="s">
        <v>114</v>
      </c>
      <c r="G612" s="7" t="s">
        <v>620</v>
      </c>
      <c r="H612" s="7">
        <v>2029</v>
      </c>
      <c r="I612" s="7">
        <v>0.79200000000000004</v>
      </c>
    </row>
    <row r="613" spans="1:9">
      <c r="A613" s="7" t="s">
        <v>278</v>
      </c>
      <c r="B613" s="7" t="s">
        <v>624</v>
      </c>
      <c r="C613" s="7" t="s">
        <v>172</v>
      </c>
      <c r="D613" s="7" t="s">
        <v>173</v>
      </c>
      <c r="E613" s="7" t="s">
        <v>110</v>
      </c>
      <c r="F613" s="7" t="s">
        <v>114</v>
      </c>
      <c r="G613" s="7" t="s">
        <v>620</v>
      </c>
      <c r="H613" s="7">
        <v>2030</v>
      </c>
      <c r="I613" s="7">
        <v>0.79200000000000004</v>
      </c>
    </row>
    <row r="614" spans="1:9">
      <c r="A614" s="7" t="s">
        <v>289</v>
      </c>
      <c r="B614" s="7" t="s">
        <v>290</v>
      </c>
      <c r="C614" s="7" t="s">
        <v>121</v>
      </c>
      <c r="D614" s="7" t="s">
        <v>122</v>
      </c>
      <c r="E614" s="7" t="s">
        <v>110</v>
      </c>
      <c r="F614" s="7" t="s">
        <v>114</v>
      </c>
      <c r="G614" s="7" t="s">
        <v>620</v>
      </c>
      <c r="H614" s="7">
        <v>2021</v>
      </c>
      <c r="I614" s="7">
        <v>0.13600000000000001</v>
      </c>
    </row>
    <row r="615" spans="1:9">
      <c r="A615" s="7" t="s">
        <v>289</v>
      </c>
      <c r="B615" s="7" t="s">
        <v>290</v>
      </c>
      <c r="C615" s="7" t="s">
        <v>121</v>
      </c>
      <c r="D615" s="7" t="s">
        <v>122</v>
      </c>
      <c r="E615" s="7" t="s">
        <v>110</v>
      </c>
      <c r="F615" s="7" t="s">
        <v>114</v>
      </c>
      <c r="G615" s="7" t="s">
        <v>620</v>
      </c>
      <c r="H615" s="7">
        <v>2022</v>
      </c>
      <c r="I615" s="7">
        <v>0.14299999999999999</v>
      </c>
    </row>
    <row r="616" spans="1:9">
      <c r="A616" s="7" t="s">
        <v>289</v>
      </c>
      <c r="B616" s="7" t="s">
        <v>290</v>
      </c>
      <c r="C616" s="7" t="s">
        <v>121</v>
      </c>
      <c r="D616" s="7" t="s">
        <v>122</v>
      </c>
      <c r="E616" s="7" t="s">
        <v>110</v>
      </c>
      <c r="F616" s="7" t="s">
        <v>114</v>
      </c>
      <c r="G616" s="7" t="s">
        <v>620</v>
      </c>
      <c r="H616" s="7">
        <v>2023</v>
      </c>
      <c r="I616" s="7">
        <v>0.187</v>
      </c>
    </row>
    <row r="617" spans="1:9">
      <c r="A617" s="7" t="s">
        <v>289</v>
      </c>
      <c r="B617" s="7" t="s">
        <v>290</v>
      </c>
      <c r="C617" s="7" t="s">
        <v>121</v>
      </c>
      <c r="D617" s="7" t="s">
        <v>122</v>
      </c>
      <c r="E617" s="7" t="s">
        <v>110</v>
      </c>
      <c r="F617" s="7" t="s">
        <v>114</v>
      </c>
      <c r="G617" s="7" t="s">
        <v>620</v>
      </c>
      <c r="H617" s="7">
        <v>2024</v>
      </c>
      <c r="I617" s="7">
        <v>0.222</v>
      </c>
    </row>
    <row r="618" spans="1:9">
      <c r="A618" s="7" t="s">
        <v>289</v>
      </c>
      <c r="B618" s="7" t="s">
        <v>290</v>
      </c>
      <c r="C618" s="7" t="s">
        <v>121</v>
      </c>
      <c r="D618" s="7" t="s">
        <v>122</v>
      </c>
      <c r="E618" s="7" t="s">
        <v>110</v>
      </c>
      <c r="F618" s="7" t="s">
        <v>114</v>
      </c>
      <c r="G618" s="7" t="s">
        <v>620</v>
      </c>
      <c r="H618" s="7">
        <v>2025</v>
      </c>
      <c r="I618" s="7">
        <v>0.30399999999999999</v>
      </c>
    </row>
    <row r="619" spans="1:9">
      <c r="A619" s="7" t="s">
        <v>289</v>
      </c>
      <c r="B619" s="7" t="s">
        <v>290</v>
      </c>
      <c r="C619" s="7" t="s">
        <v>121</v>
      </c>
      <c r="D619" s="7" t="s">
        <v>122</v>
      </c>
      <c r="E619" s="7" t="s">
        <v>110</v>
      </c>
      <c r="F619" s="7" t="s">
        <v>114</v>
      </c>
      <c r="G619" s="7" t="s">
        <v>620</v>
      </c>
      <c r="H619" s="7">
        <v>2026</v>
      </c>
      <c r="I619" s="7">
        <v>0.34799999999999998</v>
      </c>
    </row>
    <row r="620" spans="1:9">
      <c r="A620" s="7" t="s">
        <v>289</v>
      </c>
      <c r="B620" s="7" t="s">
        <v>290</v>
      </c>
      <c r="C620" s="7" t="s">
        <v>121</v>
      </c>
      <c r="D620" s="7" t="s">
        <v>122</v>
      </c>
      <c r="E620" s="7" t="s">
        <v>110</v>
      </c>
      <c r="F620" s="7" t="s">
        <v>114</v>
      </c>
      <c r="G620" s="7" t="s">
        <v>620</v>
      </c>
      <c r="H620" s="7">
        <v>2027</v>
      </c>
      <c r="I620" s="7">
        <v>0.377</v>
      </c>
    </row>
    <row r="621" spans="1:9">
      <c r="A621" s="7" t="s">
        <v>289</v>
      </c>
      <c r="B621" s="7" t="s">
        <v>290</v>
      </c>
      <c r="C621" s="7" t="s">
        <v>121</v>
      </c>
      <c r="D621" s="7" t="s">
        <v>122</v>
      </c>
      <c r="E621" s="7" t="s">
        <v>110</v>
      </c>
      <c r="F621" s="7" t="s">
        <v>114</v>
      </c>
      <c r="G621" s="7" t="s">
        <v>620</v>
      </c>
      <c r="H621" s="7">
        <v>2028</v>
      </c>
      <c r="I621" s="7">
        <v>0.39300000000000002</v>
      </c>
    </row>
    <row r="622" spans="1:9">
      <c r="A622" s="7" t="s">
        <v>289</v>
      </c>
      <c r="B622" s="7" t="s">
        <v>290</v>
      </c>
      <c r="C622" s="7" t="s">
        <v>121</v>
      </c>
      <c r="D622" s="7" t="s">
        <v>122</v>
      </c>
      <c r="E622" s="7" t="s">
        <v>110</v>
      </c>
      <c r="F622" s="7" t="s">
        <v>114</v>
      </c>
      <c r="G622" s="7" t="s">
        <v>620</v>
      </c>
      <c r="H622" s="7">
        <v>2029</v>
      </c>
      <c r="I622" s="7">
        <v>0.41799999999999998</v>
      </c>
    </row>
    <row r="623" spans="1:9">
      <c r="A623" s="7" t="s">
        <v>289</v>
      </c>
      <c r="B623" s="7" t="s">
        <v>290</v>
      </c>
      <c r="C623" s="7" t="s">
        <v>121</v>
      </c>
      <c r="D623" s="7" t="s">
        <v>122</v>
      </c>
      <c r="E623" s="7" t="s">
        <v>110</v>
      </c>
      <c r="F623" s="7" t="s">
        <v>114</v>
      </c>
      <c r="G623" s="7" t="s">
        <v>620</v>
      </c>
      <c r="H623" s="7">
        <v>2030</v>
      </c>
      <c r="I623" s="7">
        <v>0.45300000000000001</v>
      </c>
    </row>
    <row r="624" spans="1:9">
      <c r="A624" s="7" t="s">
        <v>289</v>
      </c>
      <c r="B624" s="7" t="s">
        <v>290</v>
      </c>
      <c r="C624" s="7" t="s">
        <v>196</v>
      </c>
      <c r="D624" s="7" t="s">
        <v>625</v>
      </c>
      <c r="E624" s="7" t="s">
        <v>110</v>
      </c>
      <c r="F624" s="7" t="s">
        <v>114</v>
      </c>
      <c r="G624" s="7" t="s">
        <v>620</v>
      </c>
      <c r="H624" s="7">
        <v>2021</v>
      </c>
      <c r="I624" s="7">
        <v>0.27700000000000002</v>
      </c>
    </row>
    <row r="625" spans="1:9">
      <c r="A625" s="7" t="s">
        <v>289</v>
      </c>
      <c r="B625" s="7" t="s">
        <v>290</v>
      </c>
      <c r="C625" s="7" t="s">
        <v>196</v>
      </c>
      <c r="D625" s="7" t="s">
        <v>625</v>
      </c>
      <c r="E625" s="7" t="s">
        <v>110</v>
      </c>
      <c r="F625" s="7" t="s">
        <v>114</v>
      </c>
      <c r="G625" s="7" t="s">
        <v>620</v>
      </c>
      <c r="H625" s="7">
        <v>2022</v>
      </c>
      <c r="I625" s="7">
        <v>0.35099999999999998</v>
      </c>
    </row>
    <row r="626" spans="1:9">
      <c r="A626" s="7" t="s">
        <v>289</v>
      </c>
      <c r="B626" s="7" t="s">
        <v>290</v>
      </c>
      <c r="C626" s="7" t="s">
        <v>196</v>
      </c>
      <c r="D626" s="7" t="s">
        <v>625</v>
      </c>
      <c r="E626" s="7" t="s">
        <v>110</v>
      </c>
      <c r="F626" s="7" t="s">
        <v>114</v>
      </c>
      <c r="G626" s="7" t="s">
        <v>620</v>
      </c>
      <c r="H626" s="7">
        <v>2023</v>
      </c>
      <c r="I626" s="7">
        <v>0.433</v>
      </c>
    </row>
    <row r="627" spans="1:9">
      <c r="A627" s="7" t="s">
        <v>289</v>
      </c>
      <c r="B627" s="7" t="s">
        <v>290</v>
      </c>
      <c r="C627" s="7" t="s">
        <v>196</v>
      </c>
      <c r="D627" s="7" t="s">
        <v>625</v>
      </c>
      <c r="E627" s="7" t="s">
        <v>110</v>
      </c>
      <c r="F627" s="7" t="s">
        <v>114</v>
      </c>
      <c r="G627" s="7" t="s">
        <v>620</v>
      </c>
      <c r="H627" s="7">
        <v>2024</v>
      </c>
      <c r="I627" s="7">
        <v>0.53300000000000003</v>
      </c>
    </row>
    <row r="628" spans="1:9">
      <c r="A628" s="7" t="s">
        <v>289</v>
      </c>
      <c r="B628" s="7" t="s">
        <v>290</v>
      </c>
      <c r="C628" s="7" t="s">
        <v>196</v>
      </c>
      <c r="D628" s="7" t="s">
        <v>625</v>
      </c>
      <c r="E628" s="7" t="s">
        <v>110</v>
      </c>
      <c r="F628" s="7" t="s">
        <v>114</v>
      </c>
      <c r="G628" s="7" t="s">
        <v>620</v>
      </c>
      <c r="H628" s="7">
        <v>2025</v>
      </c>
      <c r="I628" s="7">
        <v>0.64400000000000002</v>
      </c>
    </row>
    <row r="629" spans="1:9">
      <c r="A629" s="7" t="s">
        <v>289</v>
      </c>
      <c r="B629" s="7" t="s">
        <v>290</v>
      </c>
      <c r="C629" s="7" t="s">
        <v>196</v>
      </c>
      <c r="D629" s="7" t="s">
        <v>625</v>
      </c>
      <c r="E629" s="7" t="s">
        <v>110</v>
      </c>
      <c r="F629" s="7" t="s">
        <v>114</v>
      </c>
      <c r="G629" s="7" t="s">
        <v>620</v>
      </c>
      <c r="H629" s="7">
        <v>2026</v>
      </c>
      <c r="I629" s="7">
        <v>0.75600000000000001</v>
      </c>
    </row>
    <row r="630" spans="1:9">
      <c r="A630" s="7" t="s">
        <v>289</v>
      </c>
      <c r="B630" s="7" t="s">
        <v>290</v>
      </c>
      <c r="C630" s="7" t="s">
        <v>196</v>
      </c>
      <c r="D630" s="7" t="s">
        <v>625</v>
      </c>
      <c r="E630" s="7" t="s">
        <v>110</v>
      </c>
      <c r="F630" s="7" t="s">
        <v>114</v>
      </c>
      <c r="G630" s="7" t="s">
        <v>620</v>
      </c>
      <c r="H630" s="7">
        <v>2027</v>
      </c>
      <c r="I630" s="2">
        <v>0.86699999999999999</v>
      </c>
    </row>
    <row r="631" spans="1:9">
      <c r="A631" s="7" t="s">
        <v>289</v>
      </c>
      <c r="B631" s="7" t="s">
        <v>290</v>
      </c>
      <c r="C631" s="7" t="s">
        <v>196</v>
      </c>
      <c r="D631" s="7" t="s">
        <v>625</v>
      </c>
      <c r="E631" s="7" t="s">
        <v>110</v>
      </c>
      <c r="F631" s="7" t="s">
        <v>114</v>
      </c>
      <c r="G631" s="7" t="s">
        <v>620</v>
      </c>
      <c r="H631" s="7">
        <v>2028</v>
      </c>
      <c r="I631" s="7">
        <v>0.98899999999999999</v>
      </c>
    </row>
    <row r="632" spans="1:9">
      <c r="A632" s="7" t="s">
        <v>289</v>
      </c>
      <c r="B632" s="7" t="s">
        <v>290</v>
      </c>
      <c r="C632" s="7" t="s">
        <v>196</v>
      </c>
      <c r="D632" s="7" t="s">
        <v>625</v>
      </c>
      <c r="E632" s="7" t="s">
        <v>110</v>
      </c>
      <c r="F632" s="7" t="s">
        <v>114</v>
      </c>
      <c r="G632" s="7" t="s">
        <v>620</v>
      </c>
      <c r="H632" s="7">
        <v>2029</v>
      </c>
      <c r="I632" s="7">
        <v>1.111</v>
      </c>
    </row>
    <row r="633" spans="1:9">
      <c r="A633" s="7" t="s">
        <v>289</v>
      </c>
      <c r="B633" s="7" t="s">
        <v>290</v>
      </c>
      <c r="C633" s="7" t="s">
        <v>196</v>
      </c>
      <c r="D633" s="7" t="s">
        <v>625</v>
      </c>
      <c r="E633" s="7" t="s">
        <v>110</v>
      </c>
      <c r="F633" s="7" t="s">
        <v>114</v>
      </c>
      <c r="G633" s="7" t="s">
        <v>620</v>
      </c>
      <c r="H633" s="7">
        <v>2030</v>
      </c>
      <c r="I633" s="7">
        <v>1.236</v>
      </c>
    </row>
    <row r="634" spans="1:9">
      <c r="A634" s="7" t="s">
        <v>289</v>
      </c>
      <c r="B634" s="7" t="s">
        <v>290</v>
      </c>
      <c r="C634" s="7" t="s">
        <v>172</v>
      </c>
      <c r="D634" s="7" t="s">
        <v>173</v>
      </c>
      <c r="E634" s="7" t="s">
        <v>110</v>
      </c>
      <c r="F634" s="7" t="s">
        <v>114</v>
      </c>
      <c r="G634" s="7" t="s">
        <v>620</v>
      </c>
      <c r="H634" s="7">
        <v>2021</v>
      </c>
      <c r="I634" s="7">
        <v>0.27700000000000002</v>
      </c>
    </row>
    <row r="635" spans="1:9">
      <c r="A635" s="7" t="s">
        <v>289</v>
      </c>
      <c r="B635" s="7" t="s">
        <v>290</v>
      </c>
      <c r="C635" s="7" t="s">
        <v>172</v>
      </c>
      <c r="D635" s="7" t="s">
        <v>173</v>
      </c>
      <c r="E635" s="7" t="s">
        <v>110</v>
      </c>
      <c r="F635" s="7" t="s">
        <v>114</v>
      </c>
      <c r="G635" s="7" t="s">
        <v>620</v>
      </c>
      <c r="H635" s="7">
        <v>2022</v>
      </c>
      <c r="I635" s="7">
        <v>0.35099999999999998</v>
      </c>
    </row>
    <row r="636" spans="1:9">
      <c r="A636" s="7" t="s">
        <v>289</v>
      </c>
      <c r="B636" s="7" t="s">
        <v>290</v>
      </c>
      <c r="C636" s="7" t="s">
        <v>172</v>
      </c>
      <c r="D636" s="7" t="s">
        <v>173</v>
      </c>
      <c r="E636" s="7" t="s">
        <v>110</v>
      </c>
      <c r="F636" s="7" t="s">
        <v>114</v>
      </c>
      <c r="G636" s="7" t="s">
        <v>620</v>
      </c>
      <c r="H636" s="7">
        <v>2023</v>
      </c>
      <c r="I636" s="7">
        <v>0.433</v>
      </c>
    </row>
    <row r="637" spans="1:9">
      <c r="A637" s="7" t="s">
        <v>289</v>
      </c>
      <c r="B637" s="7" t="s">
        <v>290</v>
      </c>
      <c r="C637" s="7" t="s">
        <v>172</v>
      </c>
      <c r="D637" s="7" t="s">
        <v>173</v>
      </c>
      <c r="E637" s="7" t="s">
        <v>110</v>
      </c>
      <c r="F637" s="7" t="s">
        <v>114</v>
      </c>
      <c r="G637" s="7" t="s">
        <v>620</v>
      </c>
      <c r="H637" s="7">
        <v>2024</v>
      </c>
      <c r="I637" s="7">
        <v>0.53300000000000003</v>
      </c>
    </row>
    <row r="638" spans="1:9">
      <c r="A638" s="7" t="s">
        <v>289</v>
      </c>
      <c r="B638" s="7" t="s">
        <v>290</v>
      </c>
      <c r="C638" s="7" t="s">
        <v>172</v>
      </c>
      <c r="D638" s="7" t="s">
        <v>173</v>
      </c>
      <c r="E638" s="7" t="s">
        <v>110</v>
      </c>
      <c r="F638" s="7" t="s">
        <v>114</v>
      </c>
      <c r="G638" s="7" t="s">
        <v>620</v>
      </c>
      <c r="H638" s="7">
        <v>2025</v>
      </c>
      <c r="I638" s="7">
        <v>0.64400000000000002</v>
      </c>
    </row>
    <row r="639" spans="1:9">
      <c r="A639" s="7" t="s">
        <v>289</v>
      </c>
      <c r="B639" s="7" t="s">
        <v>290</v>
      </c>
      <c r="C639" s="7" t="s">
        <v>172</v>
      </c>
      <c r="D639" s="7" t="s">
        <v>173</v>
      </c>
      <c r="E639" s="7" t="s">
        <v>110</v>
      </c>
      <c r="F639" s="7" t="s">
        <v>114</v>
      </c>
      <c r="G639" s="7" t="s">
        <v>620</v>
      </c>
      <c r="H639" s="7">
        <v>2026</v>
      </c>
      <c r="I639" s="7">
        <v>0.75600000000000001</v>
      </c>
    </row>
    <row r="640" spans="1:9">
      <c r="A640" s="7" t="s">
        <v>289</v>
      </c>
      <c r="B640" s="7" t="s">
        <v>290</v>
      </c>
      <c r="C640" s="7" t="s">
        <v>172</v>
      </c>
      <c r="D640" s="7" t="s">
        <v>173</v>
      </c>
      <c r="E640" s="7" t="s">
        <v>110</v>
      </c>
      <c r="F640" s="7" t="s">
        <v>114</v>
      </c>
      <c r="G640" s="7" t="s">
        <v>620</v>
      </c>
      <c r="H640" s="7">
        <v>2027</v>
      </c>
      <c r="I640" s="2">
        <v>0.86699999999999999</v>
      </c>
    </row>
    <row r="641" spans="1:9">
      <c r="A641" s="7" t="s">
        <v>289</v>
      </c>
      <c r="B641" s="7" t="s">
        <v>290</v>
      </c>
      <c r="C641" s="7" t="s">
        <v>172</v>
      </c>
      <c r="D641" s="7" t="s">
        <v>173</v>
      </c>
      <c r="E641" s="7" t="s">
        <v>110</v>
      </c>
      <c r="F641" s="7" t="s">
        <v>114</v>
      </c>
      <c r="G641" s="7" t="s">
        <v>620</v>
      </c>
      <c r="H641" s="7">
        <v>2028</v>
      </c>
      <c r="I641" s="7">
        <v>0.98899999999999999</v>
      </c>
    </row>
    <row r="642" spans="1:9">
      <c r="A642" s="7" t="s">
        <v>289</v>
      </c>
      <c r="B642" s="7" t="s">
        <v>290</v>
      </c>
      <c r="C642" s="7" t="s">
        <v>172</v>
      </c>
      <c r="D642" s="7" t="s">
        <v>173</v>
      </c>
      <c r="E642" s="7" t="s">
        <v>110</v>
      </c>
      <c r="F642" s="7" t="s">
        <v>114</v>
      </c>
      <c r="G642" s="7" t="s">
        <v>620</v>
      </c>
      <c r="H642" s="7">
        <v>2029</v>
      </c>
      <c r="I642" s="7">
        <v>1.111</v>
      </c>
    </row>
    <row r="643" spans="1:9">
      <c r="A643" s="7" t="s">
        <v>289</v>
      </c>
      <c r="B643" s="7" t="s">
        <v>290</v>
      </c>
      <c r="C643" s="7" t="s">
        <v>172</v>
      </c>
      <c r="D643" s="7" t="s">
        <v>173</v>
      </c>
      <c r="E643" s="7" t="s">
        <v>110</v>
      </c>
      <c r="F643" s="7" t="s">
        <v>114</v>
      </c>
      <c r="G643" s="7" t="s">
        <v>620</v>
      </c>
      <c r="H643" s="7">
        <v>2030</v>
      </c>
      <c r="I643" s="7">
        <v>1.236</v>
      </c>
    </row>
    <row r="644" spans="1:9">
      <c r="A644" s="7" t="s">
        <v>299</v>
      </c>
      <c r="B644" s="7" t="s">
        <v>300</v>
      </c>
      <c r="C644" s="7" t="s">
        <v>121</v>
      </c>
      <c r="D644" s="7" t="s">
        <v>122</v>
      </c>
      <c r="E644" s="7" t="s">
        <v>110</v>
      </c>
      <c r="F644" s="7" t="s">
        <v>114</v>
      </c>
      <c r="G644" s="7" t="s">
        <v>129</v>
      </c>
      <c r="H644" s="7">
        <v>2030</v>
      </c>
      <c r="I644" s="7">
        <v>23.2</v>
      </c>
    </row>
    <row r="645" spans="1:9">
      <c r="A645" s="7" t="s">
        <v>299</v>
      </c>
      <c r="B645" s="7" t="s">
        <v>300</v>
      </c>
      <c r="C645" s="7" t="s">
        <v>121</v>
      </c>
      <c r="D645" s="7" t="s">
        <v>122</v>
      </c>
      <c r="E645" s="7" t="s">
        <v>110</v>
      </c>
      <c r="F645" s="7" t="s">
        <v>114</v>
      </c>
      <c r="G645" s="7" t="s">
        <v>129</v>
      </c>
      <c r="H645" s="7">
        <v>2040</v>
      </c>
      <c r="I645" s="7">
        <v>28.3</v>
      </c>
    </row>
    <row r="646" spans="1:9">
      <c r="A646" s="7" t="s">
        <v>299</v>
      </c>
      <c r="B646" s="7" t="s">
        <v>300</v>
      </c>
      <c r="C646" s="7" t="s">
        <v>133</v>
      </c>
      <c r="D646" s="7" t="s">
        <v>134</v>
      </c>
      <c r="E646" s="7" t="s">
        <v>110</v>
      </c>
      <c r="F646" s="7" t="s">
        <v>114</v>
      </c>
      <c r="G646" s="7" t="s">
        <v>129</v>
      </c>
      <c r="H646" s="7">
        <v>2030</v>
      </c>
      <c r="I646" s="7">
        <v>7.4</v>
      </c>
    </row>
    <row r="647" spans="1:9">
      <c r="A647" s="7" t="s">
        <v>299</v>
      </c>
      <c r="B647" s="7" t="s">
        <v>300</v>
      </c>
      <c r="C647" s="7" t="s">
        <v>133</v>
      </c>
      <c r="D647" s="7" t="s">
        <v>134</v>
      </c>
      <c r="E647" s="7" t="s">
        <v>110</v>
      </c>
      <c r="F647" s="7" t="s">
        <v>114</v>
      </c>
      <c r="G647" s="7" t="s">
        <v>129</v>
      </c>
      <c r="H647" s="7">
        <v>2040</v>
      </c>
      <c r="I647" s="7">
        <v>7.1</v>
      </c>
    </row>
    <row r="648" spans="1:9">
      <c r="A648" s="7" t="s">
        <v>299</v>
      </c>
      <c r="B648" s="7" t="s">
        <v>300</v>
      </c>
      <c r="C648" s="7" t="s">
        <v>147</v>
      </c>
      <c r="D648" s="7" t="s">
        <v>148</v>
      </c>
      <c r="E648" s="7" t="s">
        <v>110</v>
      </c>
      <c r="F648" s="7" t="s">
        <v>114</v>
      </c>
      <c r="G648" s="7" t="s">
        <v>129</v>
      </c>
      <c r="H648" s="7">
        <v>2030</v>
      </c>
      <c r="I648" s="7">
        <v>15.8</v>
      </c>
    </row>
    <row r="649" spans="1:9">
      <c r="A649" s="7" t="s">
        <v>299</v>
      </c>
      <c r="B649" s="7" t="s">
        <v>300</v>
      </c>
      <c r="C649" s="7" t="s">
        <v>147</v>
      </c>
      <c r="D649" s="7" t="s">
        <v>148</v>
      </c>
      <c r="E649" s="7" t="s">
        <v>110</v>
      </c>
      <c r="F649" s="7" t="s">
        <v>114</v>
      </c>
      <c r="G649" s="7" t="s">
        <v>129</v>
      </c>
      <c r="H649" s="7">
        <v>2040</v>
      </c>
      <c r="I649" s="7">
        <v>21.2</v>
      </c>
    </row>
    <row r="650" spans="1:9">
      <c r="A650" s="7" t="s">
        <v>299</v>
      </c>
      <c r="B650" s="7" t="s">
        <v>300</v>
      </c>
      <c r="C650" s="7" t="s">
        <v>172</v>
      </c>
      <c r="D650" s="7" t="s">
        <v>173</v>
      </c>
      <c r="E650" s="7" t="s">
        <v>110</v>
      </c>
      <c r="F650" s="7" t="s">
        <v>114</v>
      </c>
      <c r="G650" s="7" t="s">
        <v>129</v>
      </c>
      <c r="H650" s="7">
        <v>2025</v>
      </c>
      <c r="I650" s="7">
        <v>22.7</v>
      </c>
    </row>
    <row r="651" spans="1:9">
      <c r="A651" s="7" t="s">
        <v>299</v>
      </c>
      <c r="B651" s="7" t="s">
        <v>300</v>
      </c>
      <c r="C651" s="7" t="s">
        <v>172</v>
      </c>
      <c r="D651" s="7" t="s">
        <v>173</v>
      </c>
      <c r="E651" s="7" t="s">
        <v>110</v>
      </c>
      <c r="F651" s="7" t="s">
        <v>114</v>
      </c>
      <c r="G651" s="7" t="s">
        <v>129</v>
      </c>
      <c r="H651" s="7">
        <v>2030</v>
      </c>
      <c r="I651" s="7">
        <v>25.7</v>
      </c>
    </row>
    <row r="652" spans="1:9">
      <c r="A652" s="7" t="s">
        <v>299</v>
      </c>
      <c r="B652" s="7" t="s">
        <v>300</v>
      </c>
      <c r="C652" s="7" t="s">
        <v>172</v>
      </c>
      <c r="D652" s="7" t="s">
        <v>173</v>
      </c>
      <c r="E652" s="7" t="s">
        <v>110</v>
      </c>
      <c r="F652" s="7" t="s">
        <v>114</v>
      </c>
      <c r="G652" s="7" t="s">
        <v>129</v>
      </c>
      <c r="H652" s="7">
        <v>2040</v>
      </c>
      <c r="I652" s="7">
        <v>42.6</v>
      </c>
    </row>
    <row r="653" spans="1:9">
      <c r="A653" s="7" t="s">
        <v>299</v>
      </c>
      <c r="B653" s="7" t="s">
        <v>300</v>
      </c>
      <c r="C653" s="7" t="s">
        <v>196</v>
      </c>
      <c r="D653" s="7" t="s">
        <v>197</v>
      </c>
      <c r="E653" s="7" t="s">
        <v>110</v>
      </c>
      <c r="F653" s="7" t="s">
        <v>114</v>
      </c>
      <c r="G653" s="7" t="s">
        <v>129</v>
      </c>
      <c r="H653" s="7">
        <v>2025</v>
      </c>
      <c r="I653" s="7">
        <v>22.7</v>
      </c>
    </row>
    <row r="654" spans="1:9">
      <c r="A654" s="7" t="s">
        <v>299</v>
      </c>
      <c r="B654" s="7" t="s">
        <v>300</v>
      </c>
      <c r="C654" s="7" t="s">
        <v>196</v>
      </c>
      <c r="D654" s="7" t="s">
        <v>197</v>
      </c>
      <c r="E654" s="7" t="s">
        <v>110</v>
      </c>
      <c r="F654" s="7" t="s">
        <v>114</v>
      </c>
      <c r="G654" s="7" t="s">
        <v>129</v>
      </c>
      <c r="H654" s="7">
        <v>2030</v>
      </c>
      <c r="I654" s="7">
        <v>25.7</v>
      </c>
    </row>
    <row r="655" spans="1:9">
      <c r="A655" s="7" t="s">
        <v>299</v>
      </c>
      <c r="B655" s="7" t="s">
        <v>300</v>
      </c>
      <c r="C655" s="7" t="s">
        <v>196</v>
      </c>
      <c r="D655" s="7" t="s">
        <v>197</v>
      </c>
      <c r="E655" s="7" t="s">
        <v>110</v>
      </c>
      <c r="F655" s="7" t="s">
        <v>114</v>
      </c>
      <c r="G655" s="7" t="s">
        <v>129</v>
      </c>
      <c r="H655" s="7">
        <v>2040</v>
      </c>
      <c r="I655" s="7">
        <v>42.6</v>
      </c>
    </row>
    <row r="656" spans="1:9">
      <c r="A656" s="7" t="s">
        <v>299</v>
      </c>
      <c r="B656" s="7" t="s">
        <v>300</v>
      </c>
      <c r="C656" s="7" t="s">
        <v>147</v>
      </c>
      <c r="D656" s="7" t="s">
        <v>148</v>
      </c>
      <c r="E656" s="7" t="s">
        <v>110</v>
      </c>
      <c r="F656" s="7" t="s">
        <v>334</v>
      </c>
      <c r="G656" s="7" t="s">
        <v>613</v>
      </c>
      <c r="H656" s="7">
        <v>2024</v>
      </c>
      <c r="I656" s="7">
        <v>5</v>
      </c>
    </row>
    <row r="657" spans="1:9">
      <c r="A657" s="7" t="s">
        <v>299</v>
      </c>
      <c r="B657" s="7" t="s">
        <v>300</v>
      </c>
      <c r="C657" s="7" t="s">
        <v>147</v>
      </c>
      <c r="D657" s="7" t="s">
        <v>148</v>
      </c>
      <c r="E657" s="7" t="s">
        <v>110</v>
      </c>
      <c r="F657" s="7" t="s">
        <v>334</v>
      </c>
      <c r="G657" s="7" t="s">
        <v>613</v>
      </c>
      <c r="H657" s="7">
        <v>2030</v>
      </c>
      <c r="I657" s="7">
        <v>21</v>
      </c>
    </row>
    <row r="658" spans="1:9">
      <c r="A658" s="7" t="s">
        <v>299</v>
      </c>
      <c r="B658" s="7" t="s">
        <v>300</v>
      </c>
      <c r="C658" s="7" t="s">
        <v>147</v>
      </c>
      <c r="D658" s="7" t="s">
        <v>148</v>
      </c>
      <c r="E658" s="7" t="s">
        <v>110</v>
      </c>
      <c r="F658" s="7" t="s">
        <v>334</v>
      </c>
      <c r="G658" s="7" t="s">
        <v>613</v>
      </c>
      <c r="H658" s="7">
        <v>2035</v>
      </c>
      <c r="I658" s="7">
        <v>35</v>
      </c>
    </row>
    <row r="659" spans="1:9">
      <c r="A659" s="7" t="s">
        <v>299</v>
      </c>
      <c r="B659" s="7" t="s">
        <v>300</v>
      </c>
      <c r="C659" s="7" t="s">
        <v>147</v>
      </c>
      <c r="D659" s="7" t="s">
        <v>148</v>
      </c>
      <c r="E659" s="7" t="s">
        <v>110</v>
      </c>
      <c r="F659" s="7" t="s">
        <v>334</v>
      </c>
      <c r="G659" s="7" t="s">
        <v>613</v>
      </c>
      <c r="H659" s="7">
        <v>2050</v>
      </c>
      <c r="I659" s="7">
        <v>70</v>
      </c>
    </row>
    <row r="660" spans="1:9">
      <c r="A660" s="7" t="s">
        <v>299</v>
      </c>
      <c r="B660" s="7" t="s">
        <v>300</v>
      </c>
      <c r="C660" s="7" t="s">
        <v>172</v>
      </c>
      <c r="D660" s="7" t="s">
        <v>148</v>
      </c>
      <c r="E660" s="7" t="s">
        <v>150</v>
      </c>
      <c r="F660" s="7" t="s">
        <v>334</v>
      </c>
      <c r="G660" s="7" t="s">
        <v>613</v>
      </c>
      <c r="H660" s="7">
        <v>2030</v>
      </c>
      <c r="I660" s="7">
        <v>35</v>
      </c>
    </row>
    <row r="661" spans="1:9">
      <c r="A661" s="7" t="s">
        <v>310</v>
      </c>
      <c r="B661" s="7" t="s">
        <v>311</v>
      </c>
      <c r="C661" s="7" t="s">
        <v>121</v>
      </c>
      <c r="D661" s="7" t="s">
        <v>122</v>
      </c>
      <c r="E661" s="7" t="s">
        <v>110</v>
      </c>
      <c r="F661" s="7" t="s">
        <v>140</v>
      </c>
      <c r="G661" s="7" t="s">
        <v>129</v>
      </c>
      <c r="H661" s="7">
        <v>2021</v>
      </c>
      <c r="I661" s="7">
        <v>4.9290000000000003</v>
      </c>
    </row>
    <row r="662" spans="1:9">
      <c r="A662" s="7" t="s">
        <v>310</v>
      </c>
      <c r="B662" s="7" t="s">
        <v>311</v>
      </c>
      <c r="C662" s="7" t="s">
        <v>121</v>
      </c>
      <c r="D662" s="7" t="s">
        <v>122</v>
      </c>
      <c r="E662" s="7" t="s">
        <v>110</v>
      </c>
      <c r="F662" s="7" t="s">
        <v>140</v>
      </c>
      <c r="G662" s="7" t="s">
        <v>129</v>
      </c>
      <c r="H662" s="7">
        <v>2025</v>
      </c>
      <c r="I662" s="7">
        <v>5.0410000000000004</v>
      </c>
    </row>
    <row r="663" spans="1:9">
      <c r="A663" s="7" t="s">
        <v>310</v>
      </c>
      <c r="B663" s="7" t="s">
        <v>311</v>
      </c>
      <c r="C663" s="7" t="s">
        <v>121</v>
      </c>
      <c r="D663" s="7" t="s">
        <v>122</v>
      </c>
      <c r="E663" s="7" t="s">
        <v>110</v>
      </c>
      <c r="F663" s="7" t="s">
        <v>140</v>
      </c>
      <c r="G663" s="7" t="s">
        <v>129</v>
      </c>
      <c r="H663" s="7">
        <v>2030</v>
      </c>
      <c r="I663" s="7">
        <v>5.0190000000000001</v>
      </c>
    </row>
    <row r="664" spans="1:9">
      <c r="A664" s="7" t="s">
        <v>310</v>
      </c>
      <c r="B664" s="7" t="s">
        <v>311</v>
      </c>
      <c r="C664" s="7" t="s">
        <v>147</v>
      </c>
      <c r="D664" s="7" t="s">
        <v>122</v>
      </c>
      <c r="E664" s="7" t="s">
        <v>110</v>
      </c>
      <c r="F664" s="7" t="s">
        <v>626</v>
      </c>
      <c r="G664" s="7" t="s">
        <v>613</v>
      </c>
      <c r="H664" s="7">
        <v>2040</v>
      </c>
      <c r="I664" s="7">
        <v>30</v>
      </c>
    </row>
    <row r="665" spans="1:9">
      <c r="A665" s="7" t="s">
        <v>310</v>
      </c>
      <c r="B665" s="7" t="s">
        <v>311</v>
      </c>
      <c r="C665" s="7" t="s">
        <v>172</v>
      </c>
      <c r="D665" s="7" t="s">
        <v>122</v>
      </c>
      <c r="E665" s="7" t="s">
        <v>110</v>
      </c>
      <c r="F665" s="7" t="s">
        <v>140</v>
      </c>
      <c r="G665" s="7" t="s">
        <v>129</v>
      </c>
      <c r="H665" s="7">
        <v>2021</v>
      </c>
      <c r="I665" s="7">
        <v>0.3</v>
      </c>
    </row>
    <row r="666" spans="1:9">
      <c r="A666" s="7" t="s">
        <v>310</v>
      </c>
      <c r="B666" s="7" t="s">
        <v>311</v>
      </c>
      <c r="C666" s="7" t="s">
        <v>172</v>
      </c>
      <c r="D666" s="7" t="s">
        <v>122</v>
      </c>
      <c r="E666" s="7" t="s">
        <v>110</v>
      </c>
      <c r="F666" s="7" t="s">
        <v>140</v>
      </c>
      <c r="G666" s="7" t="s">
        <v>129</v>
      </c>
      <c r="H666" s="7">
        <v>2025</v>
      </c>
      <c r="I666" s="7">
        <v>0.69899999999999995</v>
      </c>
    </row>
    <row r="667" spans="1:9">
      <c r="A667" s="7" t="s">
        <v>310</v>
      </c>
      <c r="B667" s="7" t="s">
        <v>311</v>
      </c>
      <c r="C667" s="7" t="s">
        <v>172</v>
      </c>
      <c r="D667" s="7" t="s">
        <v>122</v>
      </c>
      <c r="E667" s="7" t="s">
        <v>110</v>
      </c>
      <c r="F667" s="7" t="s">
        <v>140</v>
      </c>
      <c r="G667" s="7" t="s">
        <v>129</v>
      </c>
      <c r="H667" s="7">
        <v>2030</v>
      </c>
      <c r="I667" s="7">
        <v>1.796</v>
      </c>
    </row>
    <row r="668" spans="1:9">
      <c r="A668" s="7" t="s">
        <v>310</v>
      </c>
      <c r="B668" s="7" t="s">
        <v>311</v>
      </c>
      <c r="C668" s="7" t="s">
        <v>196</v>
      </c>
      <c r="D668" s="7" t="s">
        <v>122</v>
      </c>
      <c r="E668" s="7" t="s">
        <v>110</v>
      </c>
      <c r="F668" s="7" t="s">
        <v>140</v>
      </c>
      <c r="G668" s="7" t="s">
        <v>129</v>
      </c>
      <c r="H668" s="7">
        <v>2021</v>
      </c>
      <c r="I668" s="7">
        <v>0.3</v>
      </c>
    </row>
    <row r="669" spans="1:9">
      <c r="A669" s="7" t="s">
        <v>310</v>
      </c>
      <c r="B669" s="7" t="s">
        <v>311</v>
      </c>
      <c r="C669" s="7" t="s">
        <v>196</v>
      </c>
      <c r="D669" s="7" t="s">
        <v>122</v>
      </c>
      <c r="E669" s="7" t="s">
        <v>110</v>
      </c>
      <c r="F669" s="7" t="s">
        <v>140</v>
      </c>
      <c r="G669" s="7" t="s">
        <v>129</v>
      </c>
      <c r="H669" s="7">
        <v>2025</v>
      </c>
      <c r="I669" s="7">
        <v>0.69899999999999995</v>
      </c>
    </row>
    <row r="670" spans="1:9">
      <c r="A670" s="7" t="s">
        <v>310</v>
      </c>
      <c r="B670" s="7" t="s">
        <v>311</v>
      </c>
      <c r="C670" s="7" t="s">
        <v>196</v>
      </c>
      <c r="D670" s="7" t="s">
        <v>122</v>
      </c>
      <c r="E670" s="7" t="s">
        <v>110</v>
      </c>
      <c r="F670" s="7" t="s">
        <v>140</v>
      </c>
      <c r="G670" s="7" t="s">
        <v>129</v>
      </c>
      <c r="H670" s="7">
        <v>2030</v>
      </c>
      <c r="I670" s="7">
        <v>1.796</v>
      </c>
    </row>
    <row r="671" spans="1:9">
      <c r="A671" s="7" t="s">
        <v>310</v>
      </c>
      <c r="B671" s="7" t="s">
        <v>311</v>
      </c>
      <c r="C671" s="7" t="s">
        <v>196</v>
      </c>
      <c r="D671" s="7" t="s">
        <v>122</v>
      </c>
      <c r="E671" s="7" t="s">
        <v>110</v>
      </c>
      <c r="F671" s="7" t="s">
        <v>626</v>
      </c>
      <c r="G671" s="7" t="s">
        <v>613</v>
      </c>
      <c r="H671" s="7">
        <v>2030</v>
      </c>
      <c r="I671" s="7">
        <v>3</v>
      </c>
    </row>
    <row r="672" spans="1:9">
      <c r="A672" s="7" t="s">
        <v>318</v>
      </c>
      <c r="B672" s="7" t="s">
        <v>319</v>
      </c>
      <c r="C672" s="7" t="s">
        <v>121</v>
      </c>
      <c r="D672" s="7" t="s">
        <v>122</v>
      </c>
      <c r="E672" s="7" t="s">
        <v>110</v>
      </c>
      <c r="F672" s="7" t="s">
        <v>114</v>
      </c>
      <c r="G672" s="7" t="s">
        <v>620</v>
      </c>
      <c r="H672" s="7">
        <v>2005</v>
      </c>
      <c r="I672" s="7">
        <v>0.121</v>
      </c>
    </row>
    <row r="673" spans="1:9">
      <c r="A673" s="7" t="s">
        <v>318</v>
      </c>
      <c r="B673" s="7" t="s">
        <v>319</v>
      </c>
      <c r="C673" s="7" t="s">
        <v>121</v>
      </c>
      <c r="D673" s="7" t="s">
        <v>122</v>
      </c>
      <c r="E673" s="7" t="s">
        <v>110</v>
      </c>
      <c r="F673" s="7" t="s">
        <v>114</v>
      </c>
      <c r="G673" s="7" t="s">
        <v>620</v>
      </c>
      <c r="H673" s="7">
        <v>2010</v>
      </c>
      <c r="I673" s="7">
        <v>1.1080000000000001</v>
      </c>
    </row>
    <row r="674" spans="1:9">
      <c r="A674" s="7" t="s">
        <v>318</v>
      </c>
      <c r="B674" s="7" t="s">
        <v>319</v>
      </c>
      <c r="C674" s="7" t="s">
        <v>121</v>
      </c>
      <c r="D674" s="7" t="s">
        <v>122</v>
      </c>
      <c r="E674" s="7" t="s">
        <v>110</v>
      </c>
      <c r="F674" s="7" t="s">
        <v>114</v>
      </c>
      <c r="G674" s="7" t="s">
        <v>620</v>
      </c>
      <c r="H674" s="7">
        <v>2015</v>
      </c>
      <c r="I674" s="7">
        <v>4.8860000000000001</v>
      </c>
    </row>
    <row r="675" spans="1:9">
      <c r="A675" s="7" t="s">
        <v>318</v>
      </c>
      <c r="B675" s="7" t="s">
        <v>319</v>
      </c>
      <c r="C675" s="7" t="s">
        <v>121</v>
      </c>
      <c r="D675" s="7" t="s">
        <v>122</v>
      </c>
      <c r="E675" s="7" t="s">
        <v>110</v>
      </c>
      <c r="F675" s="7" t="s">
        <v>114</v>
      </c>
      <c r="G675" s="7" t="s">
        <v>620</v>
      </c>
      <c r="H675" s="7">
        <v>2020</v>
      </c>
      <c r="I675" s="7">
        <v>6.4989999999999997</v>
      </c>
    </row>
    <row r="676" spans="1:9">
      <c r="A676" s="7" t="s">
        <v>318</v>
      </c>
      <c r="B676" s="7" t="s">
        <v>319</v>
      </c>
      <c r="C676" s="7" t="s">
        <v>121</v>
      </c>
      <c r="D676" s="7" t="s">
        <v>122</v>
      </c>
      <c r="E676" s="7" t="s">
        <v>110</v>
      </c>
      <c r="F676" s="7" t="s">
        <v>114</v>
      </c>
      <c r="G676" s="7" t="s">
        <v>620</v>
      </c>
      <c r="H676" s="7">
        <v>2025</v>
      </c>
      <c r="I676" s="7">
        <v>11.096</v>
      </c>
    </row>
    <row r="677" spans="1:9">
      <c r="A677" s="7" t="s">
        <v>318</v>
      </c>
      <c r="B677" s="7" t="s">
        <v>319</v>
      </c>
      <c r="C677" s="7" t="s">
        <v>121</v>
      </c>
      <c r="D677" s="7" t="s">
        <v>122</v>
      </c>
      <c r="E677" s="7" t="s">
        <v>110</v>
      </c>
      <c r="F677" s="7" t="s">
        <v>114</v>
      </c>
      <c r="G677" s="7" t="s">
        <v>620</v>
      </c>
      <c r="H677" s="7">
        <v>2030</v>
      </c>
      <c r="I677" s="7">
        <v>21.768999999999998</v>
      </c>
    </row>
    <row r="678" spans="1:9">
      <c r="A678" s="7" t="s">
        <v>318</v>
      </c>
      <c r="B678" s="7" t="s">
        <v>319</v>
      </c>
      <c r="C678" s="7" t="s">
        <v>133</v>
      </c>
      <c r="D678" s="7" t="s">
        <v>134</v>
      </c>
      <c r="E678" s="7" t="s">
        <v>110</v>
      </c>
      <c r="F678" s="7" t="s">
        <v>114</v>
      </c>
      <c r="G678" s="7" t="s">
        <v>620</v>
      </c>
      <c r="H678" s="7">
        <v>2005</v>
      </c>
      <c r="I678" s="7">
        <v>0.121</v>
      </c>
    </row>
    <row r="679" spans="1:9">
      <c r="A679" s="7" t="s">
        <v>318</v>
      </c>
      <c r="B679" s="7" t="s">
        <v>319</v>
      </c>
      <c r="C679" s="7" t="s">
        <v>133</v>
      </c>
      <c r="D679" s="7" t="s">
        <v>134</v>
      </c>
      <c r="E679" s="7" t="s">
        <v>110</v>
      </c>
      <c r="F679" s="7" t="s">
        <v>114</v>
      </c>
      <c r="G679" s="7" t="s">
        <v>620</v>
      </c>
      <c r="H679" s="7">
        <v>2010</v>
      </c>
      <c r="I679" s="7">
        <v>1.1080000000000001</v>
      </c>
    </row>
    <row r="680" spans="1:9">
      <c r="A680" s="7" t="s">
        <v>318</v>
      </c>
      <c r="B680" s="7" t="s">
        <v>319</v>
      </c>
      <c r="C680" s="7" t="s">
        <v>133</v>
      </c>
      <c r="D680" s="7" t="s">
        <v>134</v>
      </c>
      <c r="E680" s="7" t="s">
        <v>110</v>
      </c>
      <c r="F680" s="7" t="s">
        <v>114</v>
      </c>
      <c r="G680" s="7" t="s">
        <v>620</v>
      </c>
      <c r="H680" s="7">
        <v>2015</v>
      </c>
      <c r="I680" s="7">
        <v>4.8860000000000001</v>
      </c>
    </row>
    <row r="681" spans="1:9">
      <c r="A681" s="7" t="s">
        <v>318</v>
      </c>
      <c r="B681" s="7" t="s">
        <v>319</v>
      </c>
      <c r="C681" s="7" t="s">
        <v>133</v>
      </c>
      <c r="D681" s="7" t="s">
        <v>134</v>
      </c>
      <c r="E681" s="7" t="s">
        <v>110</v>
      </c>
      <c r="F681" s="7" t="s">
        <v>114</v>
      </c>
      <c r="G681" s="7" t="s">
        <v>620</v>
      </c>
      <c r="H681" s="7">
        <v>2020</v>
      </c>
      <c r="I681" s="7">
        <v>6.4989999999999997</v>
      </c>
    </row>
    <row r="682" spans="1:9">
      <c r="A682" s="7" t="s">
        <v>318</v>
      </c>
      <c r="B682" s="7" t="s">
        <v>319</v>
      </c>
      <c r="C682" s="7" t="s">
        <v>133</v>
      </c>
      <c r="D682" s="7" t="s">
        <v>134</v>
      </c>
      <c r="E682" s="7" t="s">
        <v>110</v>
      </c>
      <c r="F682" s="7" t="s">
        <v>114</v>
      </c>
      <c r="G682" s="7" t="s">
        <v>620</v>
      </c>
      <c r="H682" s="7">
        <v>2025</v>
      </c>
      <c r="I682" s="7">
        <v>11.096</v>
      </c>
    </row>
    <row r="683" spans="1:9">
      <c r="A683" s="7" t="s">
        <v>318</v>
      </c>
      <c r="B683" s="7" t="s">
        <v>319</v>
      </c>
      <c r="C683" s="7" t="s">
        <v>133</v>
      </c>
      <c r="D683" s="7" t="s">
        <v>134</v>
      </c>
      <c r="E683" s="7" t="s">
        <v>110</v>
      </c>
      <c r="F683" s="7" t="s">
        <v>114</v>
      </c>
      <c r="G683" s="7" t="s">
        <v>620</v>
      </c>
      <c r="H683" s="7">
        <v>2030</v>
      </c>
      <c r="I683" s="7">
        <v>15.842000000000001</v>
      </c>
    </row>
    <row r="684" spans="1:9">
      <c r="A684" s="7" t="s">
        <v>318</v>
      </c>
      <c r="B684" s="7" t="s">
        <v>319</v>
      </c>
      <c r="C684" s="7" t="s">
        <v>147</v>
      </c>
      <c r="D684" s="7" t="s">
        <v>148</v>
      </c>
      <c r="E684" s="7" t="s">
        <v>110</v>
      </c>
      <c r="F684" s="7" t="s">
        <v>114</v>
      </c>
      <c r="G684" s="7" t="s">
        <v>620</v>
      </c>
      <c r="H684" s="7">
        <v>2005</v>
      </c>
      <c r="I684" s="7">
        <v>0</v>
      </c>
    </row>
    <row r="685" spans="1:9">
      <c r="A685" s="7" t="s">
        <v>318</v>
      </c>
      <c r="B685" s="7" t="s">
        <v>319</v>
      </c>
      <c r="C685" s="7" t="s">
        <v>147</v>
      </c>
      <c r="D685" s="7" t="s">
        <v>148</v>
      </c>
      <c r="E685" s="7" t="s">
        <v>110</v>
      </c>
      <c r="F685" s="7" t="s">
        <v>114</v>
      </c>
      <c r="G685" s="7" t="s">
        <v>620</v>
      </c>
      <c r="H685" s="7">
        <v>2010</v>
      </c>
      <c r="I685" s="7">
        <v>0</v>
      </c>
    </row>
    <row r="686" spans="1:9">
      <c r="A686" s="7" t="s">
        <v>318</v>
      </c>
      <c r="B686" s="7" t="s">
        <v>319</v>
      </c>
      <c r="C686" s="7" t="s">
        <v>147</v>
      </c>
      <c r="D686" s="7" t="s">
        <v>148</v>
      </c>
      <c r="E686" s="7" t="s">
        <v>110</v>
      </c>
      <c r="F686" s="7" t="s">
        <v>114</v>
      </c>
      <c r="G686" s="7" t="s">
        <v>620</v>
      </c>
      <c r="H686" s="7">
        <v>2015</v>
      </c>
      <c r="I686" s="7">
        <v>0</v>
      </c>
    </row>
    <row r="687" spans="1:9">
      <c r="A687" s="7" t="s">
        <v>318</v>
      </c>
      <c r="B687" s="7" t="s">
        <v>319</v>
      </c>
      <c r="C687" s="7" t="s">
        <v>147</v>
      </c>
      <c r="D687" s="7" t="s">
        <v>148</v>
      </c>
      <c r="E687" s="7" t="s">
        <v>110</v>
      </c>
      <c r="F687" s="7" t="s">
        <v>114</v>
      </c>
      <c r="G687" s="7" t="s">
        <v>620</v>
      </c>
      <c r="H687" s="7">
        <v>2020</v>
      </c>
      <c r="I687" s="7">
        <v>0</v>
      </c>
    </row>
    <row r="688" spans="1:9">
      <c r="A688" s="7" t="s">
        <v>318</v>
      </c>
      <c r="B688" s="7" t="s">
        <v>319</v>
      </c>
      <c r="C688" s="7" t="s">
        <v>147</v>
      </c>
      <c r="D688" s="7" t="s">
        <v>148</v>
      </c>
      <c r="E688" s="7" t="s">
        <v>110</v>
      </c>
      <c r="F688" s="7" t="s">
        <v>114</v>
      </c>
      <c r="G688" s="7" t="s">
        <v>620</v>
      </c>
      <c r="H688" s="7">
        <v>2025</v>
      </c>
      <c r="I688" s="7">
        <v>0</v>
      </c>
    </row>
    <row r="689" spans="1:9">
      <c r="A689" s="7" t="s">
        <v>318</v>
      </c>
      <c r="B689" s="7" t="s">
        <v>319</v>
      </c>
      <c r="C689" s="7" t="s">
        <v>147</v>
      </c>
      <c r="D689" s="7" t="s">
        <v>148</v>
      </c>
      <c r="E689" s="7" t="s">
        <v>110</v>
      </c>
      <c r="F689" s="7" t="s">
        <v>114</v>
      </c>
      <c r="G689" s="7" t="s">
        <v>620</v>
      </c>
      <c r="H689" s="7">
        <v>2030</v>
      </c>
      <c r="I689" s="7">
        <v>5.9269999999999996</v>
      </c>
    </row>
    <row r="690" spans="1:9">
      <c r="A690" s="7" t="s">
        <v>318</v>
      </c>
      <c r="B690" s="7" t="s">
        <v>319</v>
      </c>
      <c r="C690" s="7" t="s">
        <v>147</v>
      </c>
      <c r="D690" s="7" t="s">
        <v>148</v>
      </c>
      <c r="E690" s="7" t="s">
        <v>110</v>
      </c>
      <c r="F690" s="7" t="s">
        <v>408</v>
      </c>
      <c r="G690" s="7" t="s">
        <v>613</v>
      </c>
      <c r="H690" s="7">
        <v>2030</v>
      </c>
      <c r="I690" s="7">
        <v>5.9</v>
      </c>
    </row>
    <row r="691" spans="1:9">
      <c r="A691" s="7" t="s">
        <v>318</v>
      </c>
      <c r="B691" s="7" t="s">
        <v>319</v>
      </c>
      <c r="C691" s="7" t="s">
        <v>147</v>
      </c>
      <c r="D691" s="7" t="s">
        <v>148</v>
      </c>
      <c r="E691" s="7" t="s">
        <v>110</v>
      </c>
      <c r="F691" s="7" t="s">
        <v>627</v>
      </c>
      <c r="G691" s="7" t="s">
        <v>613</v>
      </c>
      <c r="H691" s="7">
        <v>2040</v>
      </c>
      <c r="I691" s="7">
        <v>11</v>
      </c>
    </row>
    <row r="692" spans="1:9">
      <c r="A692" s="7" t="s">
        <v>318</v>
      </c>
      <c r="B692" s="7" t="s">
        <v>319</v>
      </c>
      <c r="C692" s="7" t="s">
        <v>172</v>
      </c>
      <c r="D692" s="7" t="s">
        <v>173</v>
      </c>
      <c r="E692" s="7" t="s">
        <v>110</v>
      </c>
      <c r="F692" s="7" t="s">
        <v>114</v>
      </c>
      <c r="G692" s="7" t="s">
        <v>620</v>
      </c>
      <c r="H692" s="7">
        <v>2005</v>
      </c>
      <c r="I692" s="7">
        <v>0</v>
      </c>
    </row>
    <row r="693" spans="1:9">
      <c r="A693" s="7" t="s">
        <v>318</v>
      </c>
      <c r="B693" s="7" t="s">
        <v>319</v>
      </c>
      <c r="C693" s="7" t="s">
        <v>172</v>
      </c>
      <c r="D693" s="7" t="s">
        <v>173</v>
      </c>
      <c r="E693" s="7" t="s">
        <v>110</v>
      </c>
      <c r="F693" s="7" t="s">
        <v>114</v>
      </c>
      <c r="G693" s="7" t="s">
        <v>620</v>
      </c>
      <c r="H693" s="7">
        <v>2010</v>
      </c>
      <c r="I693" s="7">
        <v>0</v>
      </c>
    </row>
    <row r="694" spans="1:9">
      <c r="A694" s="7" t="s">
        <v>318</v>
      </c>
      <c r="B694" s="7" t="s">
        <v>319</v>
      </c>
      <c r="C694" s="7" t="s">
        <v>172</v>
      </c>
      <c r="D694" s="7" t="s">
        <v>173</v>
      </c>
      <c r="E694" s="7" t="s">
        <v>110</v>
      </c>
      <c r="F694" s="7" t="s">
        <v>114</v>
      </c>
      <c r="G694" s="7" t="s">
        <v>620</v>
      </c>
      <c r="H694" s="7">
        <v>2015</v>
      </c>
      <c r="I694" s="7">
        <v>0.108</v>
      </c>
    </row>
    <row r="695" spans="1:9">
      <c r="A695" s="7" t="s">
        <v>318</v>
      </c>
      <c r="B695" s="7" t="s">
        <v>319</v>
      </c>
      <c r="C695" s="7" t="s">
        <v>172</v>
      </c>
      <c r="D695" s="7" t="s">
        <v>173</v>
      </c>
      <c r="E695" s="7" t="s">
        <v>110</v>
      </c>
      <c r="F695" s="7" t="s">
        <v>114</v>
      </c>
      <c r="G695" s="7" t="s">
        <v>620</v>
      </c>
      <c r="H695" s="7">
        <v>2020</v>
      </c>
      <c r="I695" s="7">
        <v>1.2290000000000001</v>
      </c>
    </row>
    <row r="696" spans="1:9">
      <c r="A696" s="7" t="s">
        <v>318</v>
      </c>
      <c r="B696" s="7" t="s">
        <v>319</v>
      </c>
      <c r="C696" s="7" t="s">
        <v>172</v>
      </c>
      <c r="D696" s="7" t="s">
        <v>173</v>
      </c>
      <c r="E696" s="7" t="s">
        <v>110</v>
      </c>
      <c r="F696" s="7" t="s">
        <v>114</v>
      </c>
      <c r="G696" s="7" t="s">
        <v>620</v>
      </c>
      <c r="H696" s="7">
        <v>2025</v>
      </c>
      <c r="I696" s="7">
        <v>19.978999999999999</v>
      </c>
    </row>
    <row r="697" spans="1:9">
      <c r="A697" s="7" t="s">
        <v>318</v>
      </c>
      <c r="B697" s="7" t="s">
        <v>319</v>
      </c>
      <c r="C697" s="7" t="s">
        <v>172</v>
      </c>
      <c r="D697" s="7" t="s">
        <v>173</v>
      </c>
      <c r="E697" s="7" t="s">
        <v>110</v>
      </c>
      <c r="F697" s="7" t="s">
        <v>114</v>
      </c>
      <c r="G697" s="7" t="s">
        <v>620</v>
      </c>
      <c r="H697" s="7">
        <v>2030</v>
      </c>
      <c r="I697" s="7">
        <v>29.268999999999998</v>
      </c>
    </row>
    <row r="698" spans="1:9">
      <c r="A698" s="7" t="s">
        <v>318</v>
      </c>
      <c r="B698" s="7" t="s">
        <v>319</v>
      </c>
      <c r="C698" s="7" t="s">
        <v>196</v>
      </c>
      <c r="D698" s="7" t="s">
        <v>173</v>
      </c>
      <c r="E698" s="7" t="s">
        <v>110</v>
      </c>
      <c r="F698" s="7" t="s">
        <v>114</v>
      </c>
      <c r="G698" s="7" t="s">
        <v>620</v>
      </c>
      <c r="H698" s="7">
        <v>2005</v>
      </c>
      <c r="I698" s="7">
        <v>0</v>
      </c>
    </row>
    <row r="699" spans="1:9">
      <c r="A699" s="7" t="s">
        <v>318</v>
      </c>
      <c r="B699" s="7" t="s">
        <v>319</v>
      </c>
      <c r="C699" s="7" t="s">
        <v>196</v>
      </c>
      <c r="D699" s="7" t="s">
        <v>173</v>
      </c>
      <c r="E699" s="7" t="s">
        <v>110</v>
      </c>
      <c r="F699" s="7" t="s">
        <v>114</v>
      </c>
      <c r="G699" s="7" t="s">
        <v>620</v>
      </c>
      <c r="H699" s="7">
        <v>2010</v>
      </c>
      <c r="I699" s="7">
        <v>0</v>
      </c>
    </row>
    <row r="700" spans="1:9">
      <c r="A700" s="7" t="s">
        <v>318</v>
      </c>
      <c r="B700" s="7" t="s">
        <v>319</v>
      </c>
      <c r="C700" s="7" t="s">
        <v>196</v>
      </c>
      <c r="D700" s="7" t="s">
        <v>173</v>
      </c>
      <c r="E700" s="7" t="s">
        <v>110</v>
      </c>
      <c r="F700" s="7" t="s">
        <v>114</v>
      </c>
      <c r="G700" s="7" t="s">
        <v>620</v>
      </c>
      <c r="H700" s="7">
        <v>2015</v>
      </c>
      <c r="I700" s="7">
        <v>0.108</v>
      </c>
    </row>
    <row r="701" spans="1:9">
      <c r="A701" s="7" t="s">
        <v>318</v>
      </c>
      <c r="B701" s="7" t="s">
        <v>319</v>
      </c>
      <c r="C701" s="7" t="s">
        <v>196</v>
      </c>
      <c r="D701" s="7" t="s">
        <v>173</v>
      </c>
      <c r="E701" s="7" t="s">
        <v>110</v>
      </c>
      <c r="F701" s="7" t="s">
        <v>114</v>
      </c>
      <c r="G701" s="7" t="s">
        <v>620</v>
      </c>
      <c r="H701" s="7">
        <v>2020</v>
      </c>
      <c r="I701" s="7">
        <v>1.2290000000000001</v>
      </c>
    </row>
    <row r="702" spans="1:9">
      <c r="A702" s="7" t="s">
        <v>318</v>
      </c>
      <c r="B702" s="7" t="s">
        <v>319</v>
      </c>
      <c r="C702" s="7" t="s">
        <v>196</v>
      </c>
      <c r="D702" s="7" t="s">
        <v>173</v>
      </c>
      <c r="E702" s="7" t="s">
        <v>110</v>
      </c>
      <c r="F702" s="7" t="s">
        <v>114</v>
      </c>
      <c r="G702" s="7" t="s">
        <v>620</v>
      </c>
      <c r="H702" s="7">
        <v>2025</v>
      </c>
      <c r="I702" s="7">
        <v>19.978999999999999</v>
      </c>
    </row>
    <row r="703" spans="1:9">
      <c r="A703" s="7" t="s">
        <v>318</v>
      </c>
      <c r="B703" s="7" t="s">
        <v>319</v>
      </c>
      <c r="C703" s="7" t="s">
        <v>196</v>
      </c>
      <c r="D703" s="7" t="s">
        <v>173</v>
      </c>
      <c r="E703" s="7" t="s">
        <v>110</v>
      </c>
      <c r="F703" s="7" t="s">
        <v>114</v>
      </c>
      <c r="G703" s="7" t="s">
        <v>620</v>
      </c>
      <c r="H703" s="7">
        <v>2030</v>
      </c>
      <c r="I703" s="7">
        <v>29.268999999999998</v>
      </c>
    </row>
    <row r="704" spans="1:9">
      <c r="A704" s="7" t="s">
        <v>318</v>
      </c>
      <c r="B704" s="7" t="s">
        <v>319</v>
      </c>
      <c r="C704" s="7" t="s">
        <v>172</v>
      </c>
      <c r="D704" s="7" t="s">
        <v>173</v>
      </c>
      <c r="E704" s="7" t="s">
        <v>110</v>
      </c>
      <c r="F704" s="7" t="s">
        <v>408</v>
      </c>
      <c r="G704" s="7" t="s">
        <v>613</v>
      </c>
      <c r="H704" s="7">
        <v>2030</v>
      </c>
      <c r="I704" s="7">
        <v>6</v>
      </c>
    </row>
    <row r="705" spans="1:9">
      <c r="A705" s="7" t="s">
        <v>318</v>
      </c>
      <c r="B705" s="7" t="s">
        <v>319</v>
      </c>
      <c r="C705" s="7" t="s">
        <v>172</v>
      </c>
      <c r="D705" s="7" t="s">
        <v>173</v>
      </c>
      <c r="E705" s="7" t="s">
        <v>110</v>
      </c>
      <c r="F705" s="7" t="s">
        <v>627</v>
      </c>
      <c r="G705" s="7" t="s">
        <v>613</v>
      </c>
      <c r="H705" s="7">
        <v>2040</v>
      </c>
      <c r="I705" s="7">
        <v>13</v>
      </c>
    </row>
    <row r="706" spans="1:9">
      <c r="A706" s="7" t="s">
        <v>318</v>
      </c>
      <c r="B706" s="7" t="s">
        <v>319</v>
      </c>
      <c r="C706" s="7" t="s">
        <v>196</v>
      </c>
      <c r="D706" s="7" t="s">
        <v>173</v>
      </c>
      <c r="E706" s="7" t="s">
        <v>110</v>
      </c>
      <c r="F706" s="7" t="s">
        <v>628</v>
      </c>
      <c r="G706" s="7" t="s">
        <v>613</v>
      </c>
      <c r="H706" s="7">
        <v>2030</v>
      </c>
      <c r="I706" s="7">
        <v>6</v>
      </c>
    </row>
    <row r="707" spans="1:9">
      <c r="A707" s="7" t="s">
        <v>318</v>
      </c>
      <c r="B707" s="7" t="s">
        <v>319</v>
      </c>
      <c r="C707" s="7" t="s">
        <v>196</v>
      </c>
      <c r="D707" s="7" t="s">
        <v>173</v>
      </c>
      <c r="E707" s="7" t="s">
        <v>110</v>
      </c>
      <c r="F707" s="7" t="s">
        <v>629</v>
      </c>
      <c r="G707" s="7" t="s">
        <v>613</v>
      </c>
      <c r="H707" s="7">
        <v>2040</v>
      </c>
      <c r="I707" s="7">
        <v>13</v>
      </c>
    </row>
    <row r="708" spans="1:9">
      <c r="A708" s="7" t="s">
        <v>630</v>
      </c>
      <c r="B708" s="7" t="s">
        <v>330</v>
      </c>
      <c r="C708" s="7" t="s">
        <v>121</v>
      </c>
      <c r="D708" s="7" t="s">
        <v>122</v>
      </c>
      <c r="E708" s="7" t="s">
        <v>110</v>
      </c>
      <c r="F708" s="7" t="s">
        <v>114</v>
      </c>
      <c r="G708" s="7" t="s">
        <v>180</v>
      </c>
      <c r="H708" s="7">
        <v>2025</v>
      </c>
      <c r="I708" s="7">
        <v>6.3</v>
      </c>
    </row>
    <row r="709" spans="1:9">
      <c r="A709" s="7" t="s">
        <v>630</v>
      </c>
      <c r="B709" s="7" t="s">
        <v>330</v>
      </c>
      <c r="C709" s="7" t="s">
        <v>121</v>
      </c>
      <c r="D709" s="7" t="s">
        <v>122</v>
      </c>
      <c r="E709" s="7" t="s">
        <v>110</v>
      </c>
      <c r="F709" s="7" t="s">
        <v>114</v>
      </c>
      <c r="G709" s="7" t="s">
        <v>180</v>
      </c>
      <c r="H709" s="7">
        <v>2030</v>
      </c>
      <c r="I709" s="7">
        <v>12.4</v>
      </c>
    </row>
    <row r="710" spans="1:9">
      <c r="A710" s="7" t="s">
        <v>630</v>
      </c>
      <c r="B710" s="7" t="s">
        <v>330</v>
      </c>
      <c r="C710" s="7" t="s">
        <v>133</v>
      </c>
      <c r="D710" s="7" t="s">
        <v>134</v>
      </c>
      <c r="E710" s="7" t="s">
        <v>110</v>
      </c>
      <c r="F710" s="7" t="s">
        <v>114</v>
      </c>
      <c r="G710" s="7" t="s">
        <v>180</v>
      </c>
      <c r="H710" s="7">
        <v>2025</v>
      </c>
      <c r="I710" s="7">
        <v>6.3</v>
      </c>
    </row>
    <row r="711" spans="1:9">
      <c r="A711" s="7" t="s">
        <v>630</v>
      </c>
      <c r="B711" s="7" t="s">
        <v>330</v>
      </c>
      <c r="C711" s="7" t="s">
        <v>133</v>
      </c>
      <c r="D711" s="7" t="s">
        <v>134</v>
      </c>
      <c r="E711" s="7" t="s">
        <v>110</v>
      </c>
      <c r="F711" s="7" t="s">
        <v>114</v>
      </c>
      <c r="G711" s="7" t="s">
        <v>180</v>
      </c>
      <c r="H711" s="7">
        <v>2030</v>
      </c>
      <c r="I711" s="7">
        <v>10.4</v>
      </c>
    </row>
    <row r="712" spans="1:9">
      <c r="A712" s="7" t="s">
        <v>630</v>
      </c>
      <c r="B712" s="7" t="s">
        <v>330</v>
      </c>
      <c r="C712" s="7" t="s">
        <v>147</v>
      </c>
      <c r="D712" s="7" t="s">
        <v>623</v>
      </c>
      <c r="E712" s="7" t="s">
        <v>110</v>
      </c>
      <c r="F712" s="7" t="s">
        <v>114</v>
      </c>
      <c r="G712" s="7" t="s">
        <v>180</v>
      </c>
      <c r="H712" s="7">
        <v>2025</v>
      </c>
      <c r="I712" s="7">
        <v>0.03</v>
      </c>
    </row>
    <row r="713" spans="1:9">
      <c r="A713" s="7" t="s">
        <v>630</v>
      </c>
      <c r="B713" s="7" t="s">
        <v>330</v>
      </c>
      <c r="C713" s="7" t="s">
        <v>147</v>
      </c>
      <c r="D713" s="7" t="s">
        <v>623</v>
      </c>
      <c r="E713" s="7" t="s">
        <v>110</v>
      </c>
      <c r="F713" s="7" t="s">
        <v>114</v>
      </c>
      <c r="G713" s="7" t="s">
        <v>180</v>
      </c>
      <c r="H713" s="7">
        <v>2030</v>
      </c>
      <c r="I713" s="7">
        <v>2</v>
      </c>
    </row>
    <row r="714" spans="1:9">
      <c r="A714" s="7" t="s">
        <v>630</v>
      </c>
      <c r="B714" s="7" t="s">
        <v>330</v>
      </c>
      <c r="C714" s="7" t="s">
        <v>172</v>
      </c>
      <c r="D714" s="7" t="s">
        <v>173</v>
      </c>
      <c r="E714" s="7" t="s">
        <v>110</v>
      </c>
      <c r="F714" s="7" t="s">
        <v>114</v>
      </c>
      <c r="G714" s="7" t="s">
        <v>180</v>
      </c>
      <c r="H714" s="7">
        <v>2025</v>
      </c>
      <c r="I714" s="7">
        <v>8.4</v>
      </c>
    </row>
    <row r="715" spans="1:9">
      <c r="A715" s="7" t="s">
        <v>630</v>
      </c>
      <c r="B715" s="7" t="s">
        <v>330</v>
      </c>
      <c r="C715" s="7" t="s">
        <v>172</v>
      </c>
      <c r="D715" s="7" t="s">
        <v>173</v>
      </c>
      <c r="E715" s="7" t="s">
        <v>110</v>
      </c>
      <c r="F715" s="7" t="s">
        <v>114</v>
      </c>
      <c r="G715" s="7" t="s">
        <v>180</v>
      </c>
      <c r="H715" s="7">
        <v>2030</v>
      </c>
      <c r="I715" s="7">
        <v>20.8</v>
      </c>
    </row>
    <row r="716" spans="1:9">
      <c r="A716" s="7" t="s">
        <v>630</v>
      </c>
      <c r="B716" s="7" t="s">
        <v>330</v>
      </c>
      <c r="C716" s="7" t="s">
        <v>196</v>
      </c>
      <c r="D716" s="7" t="s">
        <v>631</v>
      </c>
      <c r="E716" s="7" t="s">
        <v>110</v>
      </c>
      <c r="F716" s="7" t="s">
        <v>114</v>
      </c>
      <c r="G716" s="7" t="s">
        <v>180</v>
      </c>
      <c r="H716" s="7">
        <v>2025</v>
      </c>
      <c r="I716" s="7">
        <v>8.4</v>
      </c>
    </row>
    <row r="717" spans="1:9">
      <c r="A717" s="7" t="s">
        <v>630</v>
      </c>
      <c r="B717" s="7" t="s">
        <v>330</v>
      </c>
      <c r="C717" s="7" t="s">
        <v>196</v>
      </c>
      <c r="D717" s="7" t="s">
        <v>631</v>
      </c>
      <c r="E717" s="7" t="s">
        <v>110</v>
      </c>
      <c r="F717" s="7" t="s">
        <v>114</v>
      </c>
      <c r="G717" s="7" t="s">
        <v>180</v>
      </c>
      <c r="H717" s="7">
        <v>2030</v>
      </c>
      <c r="I717" s="7">
        <v>20.8</v>
      </c>
    </row>
    <row r="718" spans="1:9">
      <c r="A718" s="7" t="s">
        <v>630</v>
      </c>
      <c r="B718" s="7" t="s">
        <v>330</v>
      </c>
      <c r="C718" s="7" t="s">
        <v>632</v>
      </c>
      <c r="D718" s="7" t="s">
        <v>633</v>
      </c>
      <c r="E718" s="7" t="s">
        <v>110</v>
      </c>
      <c r="F718" s="7" t="s">
        <v>114</v>
      </c>
      <c r="G718" s="7" t="s">
        <v>180</v>
      </c>
      <c r="H718" s="7">
        <v>2025</v>
      </c>
      <c r="I718" s="7">
        <v>6.1</v>
      </c>
    </row>
    <row r="719" spans="1:9">
      <c r="A719" s="7" t="s">
        <v>630</v>
      </c>
      <c r="B719" s="7" t="s">
        <v>330</v>
      </c>
      <c r="C719" s="7" t="s">
        <v>632</v>
      </c>
      <c r="D719" s="7" t="s">
        <v>633</v>
      </c>
      <c r="E719" s="7" t="s">
        <v>110</v>
      </c>
      <c r="F719" s="7" t="s">
        <v>114</v>
      </c>
      <c r="G719" s="7" t="s">
        <v>180</v>
      </c>
      <c r="H719" s="7">
        <v>2030</v>
      </c>
      <c r="I719" s="7">
        <v>15.1</v>
      </c>
    </row>
    <row r="720" spans="1:9">
      <c r="A720" s="7" t="s">
        <v>630</v>
      </c>
      <c r="B720" s="7" t="s">
        <v>330</v>
      </c>
      <c r="C720" s="7" t="s">
        <v>634</v>
      </c>
      <c r="D720" s="7" t="s">
        <v>635</v>
      </c>
      <c r="E720" s="7" t="s">
        <v>110</v>
      </c>
      <c r="F720" s="7" t="s">
        <v>114</v>
      </c>
      <c r="G720" s="7" t="s">
        <v>180</v>
      </c>
      <c r="H720" s="7">
        <v>2025</v>
      </c>
      <c r="I720" s="7">
        <v>2.8</v>
      </c>
    </row>
    <row r="721" spans="1:9">
      <c r="A721" s="7" t="s">
        <v>630</v>
      </c>
      <c r="B721" s="7" t="s">
        <v>330</v>
      </c>
      <c r="C721" s="7" t="s">
        <v>634</v>
      </c>
      <c r="D721" s="7" t="s">
        <v>635</v>
      </c>
      <c r="E721" s="7" t="s">
        <v>110</v>
      </c>
      <c r="F721" s="7" t="s">
        <v>114</v>
      </c>
      <c r="G721" s="7" t="s">
        <v>180</v>
      </c>
      <c r="H721" s="7">
        <v>2030</v>
      </c>
      <c r="I721" s="7">
        <v>5.7</v>
      </c>
    </row>
    <row r="722" spans="1:9">
      <c r="A722" s="7" t="s">
        <v>636</v>
      </c>
      <c r="B722" s="7" t="s">
        <v>339</v>
      </c>
      <c r="C722" s="7" t="s">
        <v>172</v>
      </c>
      <c r="D722" s="7" t="s">
        <v>173</v>
      </c>
      <c r="E722" s="7" t="s">
        <v>110</v>
      </c>
      <c r="F722" s="7" t="s">
        <v>114</v>
      </c>
      <c r="G722" s="7" t="s">
        <v>168</v>
      </c>
      <c r="H722" s="7">
        <v>2019</v>
      </c>
      <c r="I722" s="7">
        <v>1.4</v>
      </c>
    </row>
    <row r="723" spans="1:9">
      <c r="A723" s="7" t="s">
        <v>636</v>
      </c>
      <c r="B723" s="7" t="s">
        <v>339</v>
      </c>
      <c r="C723" s="7" t="s">
        <v>172</v>
      </c>
      <c r="D723" s="7" t="s">
        <v>173</v>
      </c>
      <c r="E723" s="7" t="s">
        <v>110</v>
      </c>
      <c r="F723" s="7" t="s">
        <v>114</v>
      </c>
      <c r="G723" s="7" t="s">
        <v>168</v>
      </c>
      <c r="H723" s="7">
        <v>2020</v>
      </c>
      <c r="I723" s="7">
        <v>1.4</v>
      </c>
    </row>
    <row r="724" spans="1:9">
      <c r="A724" s="7" t="s">
        <v>636</v>
      </c>
      <c r="B724" s="7" t="s">
        <v>339</v>
      </c>
      <c r="C724" s="7" t="s">
        <v>172</v>
      </c>
      <c r="D724" s="7" t="s">
        <v>173</v>
      </c>
      <c r="E724" s="7" t="s">
        <v>110</v>
      </c>
      <c r="F724" s="7" t="s">
        <v>114</v>
      </c>
      <c r="G724" s="7" t="s">
        <v>168</v>
      </c>
      <c r="H724" s="7">
        <v>2021</v>
      </c>
      <c r="I724" s="7">
        <v>1.4</v>
      </c>
    </row>
    <row r="725" spans="1:9">
      <c r="A725" s="7" t="s">
        <v>636</v>
      </c>
      <c r="B725" s="7" t="s">
        <v>339</v>
      </c>
      <c r="C725" s="7" t="s">
        <v>172</v>
      </c>
      <c r="D725" s="7" t="s">
        <v>173</v>
      </c>
      <c r="E725" s="7" t="s">
        <v>110</v>
      </c>
      <c r="F725" s="7" t="s">
        <v>114</v>
      </c>
      <c r="G725" s="7" t="s">
        <v>168</v>
      </c>
      <c r="H725" s="7">
        <v>2022</v>
      </c>
      <c r="I725" s="7">
        <v>1.8</v>
      </c>
    </row>
    <row r="726" spans="1:9">
      <c r="A726" s="7" t="s">
        <v>636</v>
      </c>
      <c r="B726" s="7" t="s">
        <v>339</v>
      </c>
      <c r="C726" s="7" t="s">
        <v>172</v>
      </c>
      <c r="D726" s="7" t="s">
        <v>173</v>
      </c>
      <c r="E726" s="7" t="s">
        <v>110</v>
      </c>
      <c r="F726" s="7" t="s">
        <v>114</v>
      </c>
      <c r="G726" s="7" t="s">
        <v>168</v>
      </c>
      <c r="H726" s="7">
        <v>2025</v>
      </c>
      <c r="I726" s="7">
        <v>4.2</v>
      </c>
    </row>
    <row r="727" spans="1:9">
      <c r="A727" s="7" t="s">
        <v>636</v>
      </c>
      <c r="B727" s="7" t="s">
        <v>339</v>
      </c>
      <c r="C727" s="7" t="s">
        <v>172</v>
      </c>
      <c r="D727" s="7" t="s">
        <v>173</v>
      </c>
      <c r="E727" s="7" t="s">
        <v>110</v>
      </c>
      <c r="F727" s="7" t="s">
        <v>114</v>
      </c>
      <c r="G727" s="7" t="s">
        <v>168</v>
      </c>
      <c r="H727" s="7">
        <v>2030</v>
      </c>
      <c r="I727" s="7">
        <v>8.1999999999999993</v>
      </c>
    </row>
    <row r="728" spans="1:9">
      <c r="A728" s="7" t="s">
        <v>636</v>
      </c>
      <c r="B728" s="7" t="s">
        <v>339</v>
      </c>
      <c r="C728" s="7" t="s">
        <v>172</v>
      </c>
      <c r="D728" s="7" t="s">
        <v>173</v>
      </c>
      <c r="E728" s="7" t="s">
        <v>110</v>
      </c>
      <c r="F728" s="7" t="s">
        <v>114</v>
      </c>
      <c r="G728" s="7" t="s">
        <v>168</v>
      </c>
      <c r="H728" s="7">
        <v>2035</v>
      </c>
      <c r="I728" s="7">
        <v>10.4</v>
      </c>
    </row>
    <row r="729" spans="1:9">
      <c r="A729" s="7" t="s">
        <v>636</v>
      </c>
      <c r="B729" s="7" t="s">
        <v>339</v>
      </c>
      <c r="C729" s="7" t="s">
        <v>172</v>
      </c>
      <c r="D729" s="7" t="s">
        <v>173</v>
      </c>
      <c r="E729" s="7" t="s">
        <v>110</v>
      </c>
      <c r="F729" s="7" t="s">
        <v>114</v>
      </c>
      <c r="G729" s="7" t="s">
        <v>168</v>
      </c>
      <c r="H729" s="7">
        <v>2040</v>
      </c>
      <c r="I729" s="7">
        <v>12.7</v>
      </c>
    </row>
    <row r="730" spans="1:9">
      <c r="A730" s="7" t="s">
        <v>636</v>
      </c>
      <c r="B730" s="7" t="s">
        <v>339</v>
      </c>
      <c r="C730" s="7" t="s">
        <v>172</v>
      </c>
      <c r="D730" s="7" t="s">
        <v>173</v>
      </c>
      <c r="E730" s="7" t="s">
        <v>110</v>
      </c>
      <c r="F730" s="7" t="s">
        <v>114</v>
      </c>
      <c r="G730" s="7" t="s">
        <v>168</v>
      </c>
      <c r="H730" s="7">
        <v>2045</v>
      </c>
      <c r="I730" s="7">
        <v>13.6</v>
      </c>
    </row>
    <row r="731" spans="1:9">
      <c r="A731" s="7" t="s">
        <v>636</v>
      </c>
      <c r="B731" s="7" t="s">
        <v>339</v>
      </c>
      <c r="C731" s="7" t="s">
        <v>172</v>
      </c>
      <c r="D731" s="7" t="s">
        <v>173</v>
      </c>
      <c r="E731" s="7" t="s">
        <v>110</v>
      </c>
      <c r="F731" s="7" t="s">
        <v>114</v>
      </c>
      <c r="G731" s="7" t="s">
        <v>168</v>
      </c>
      <c r="H731" s="7">
        <v>2050</v>
      </c>
      <c r="I731" s="7">
        <v>15.8</v>
      </c>
    </row>
    <row r="732" spans="1:9">
      <c r="A732" s="7" t="s">
        <v>636</v>
      </c>
      <c r="B732" s="7" t="s">
        <v>339</v>
      </c>
      <c r="C732" s="7" t="s">
        <v>121</v>
      </c>
      <c r="D732" s="7" t="s">
        <v>122</v>
      </c>
      <c r="E732" s="7" t="s">
        <v>110</v>
      </c>
      <c r="F732" s="7" t="s">
        <v>114</v>
      </c>
      <c r="G732" s="7" t="s">
        <v>168</v>
      </c>
      <c r="H732" s="7">
        <v>2019</v>
      </c>
      <c r="I732" s="7">
        <v>3</v>
      </c>
    </row>
    <row r="733" spans="1:9">
      <c r="A733" s="7" t="s">
        <v>636</v>
      </c>
      <c r="B733" s="7" t="s">
        <v>339</v>
      </c>
      <c r="C733" s="7" t="s">
        <v>121</v>
      </c>
      <c r="D733" s="7" t="s">
        <v>122</v>
      </c>
      <c r="E733" s="7" t="s">
        <v>110</v>
      </c>
      <c r="F733" s="7" t="s">
        <v>114</v>
      </c>
      <c r="G733" s="7" t="s">
        <v>168</v>
      </c>
      <c r="H733" s="7">
        <v>2020</v>
      </c>
      <c r="I733" s="7">
        <v>3</v>
      </c>
    </row>
    <row r="734" spans="1:9">
      <c r="A734" s="7" t="s">
        <v>636</v>
      </c>
      <c r="B734" s="7" t="s">
        <v>339</v>
      </c>
      <c r="C734" s="7" t="s">
        <v>121</v>
      </c>
      <c r="D734" s="7" t="s">
        <v>122</v>
      </c>
      <c r="E734" s="7" t="s">
        <v>110</v>
      </c>
      <c r="F734" s="7" t="s">
        <v>114</v>
      </c>
      <c r="G734" s="7" t="s">
        <v>168</v>
      </c>
      <c r="H734" s="7">
        <v>2021</v>
      </c>
      <c r="I734" s="7">
        <v>3</v>
      </c>
    </row>
    <row r="735" spans="1:9">
      <c r="A735" s="7" t="s">
        <v>636</v>
      </c>
      <c r="B735" s="7" t="s">
        <v>339</v>
      </c>
      <c r="C735" s="7" t="s">
        <v>121</v>
      </c>
      <c r="D735" s="7" t="s">
        <v>122</v>
      </c>
      <c r="E735" s="7" t="s">
        <v>110</v>
      </c>
      <c r="F735" s="7" t="s">
        <v>114</v>
      </c>
      <c r="G735" s="7" t="s">
        <v>168</v>
      </c>
      <c r="H735" s="7">
        <v>2022</v>
      </c>
      <c r="I735" s="7">
        <v>3</v>
      </c>
    </row>
    <row r="736" spans="1:9">
      <c r="A736" s="7" t="s">
        <v>636</v>
      </c>
      <c r="B736" s="7" t="s">
        <v>339</v>
      </c>
      <c r="C736" s="7" t="s">
        <v>121</v>
      </c>
      <c r="D736" s="7" t="s">
        <v>122</v>
      </c>
      <c r="E736" s="7" t="s">
        <v>110</v>
      </c>
      <c r="F736" s="7" t="s">
        <v>114</v>
      </c>
      <c r="G736" s="7" t="s">
        <v>168</v>
      </c>
      <c r="H736" s="7">
        <v>2025</v>
      </c>
      <c r="I736" s="7">
        <v>2.9</v>
      </c>
    </row>
    <row r="737" spans="1:9">
      <c r="A737" s="7" t="s">
        <v>636</v>
      </c>
      <c r="B737" s="7" t="s">
        <v>339</v>
      </c>
      <c r="C737" s="7" t="s">
        <v>121</v>
      </c>
      <c r="D737" s="7" t="s">
        <v>122</v>
      </c>
      <c r="E737" s="7" t="s">
        <v>110</v>
      </c>
      <c r="F737" s="7" t="s">
        <v>114</v>
      </c>
      <c r="G737" s="7" t="s">
        <v>168</v>
      </c>
      <c r="H737" s="7">
        <v>2030</v>
      </c>
      <c r="I737" s="7">
        <v>5.8</v>
      </c>
    </row>
    <row r="738" spans="1:9">
      <c r="A738" s="7" t="s">
        <v>636</v>
      </c>
      <c r="B738" s="7" t="s">
        <v>339</v>
      </c>
      <c r="C738" s="7" t="s">
        <v>121</v>
      </c>
      <c r="D738" s="7" t="s">
        <v>122</v>
      </c>
      <c r="E738" s="7" t="s">
        <v>110</v>
      </c>
      <c r="F738" s="7" t="s">
        <v>114</v>
      </c>
      <c r="G738" s="7" t="s">
        <v>168</v>
      </c>
      <c r="H738" s="7">
        <v>2035</v>
      </c>
      <c r="I738" s="7">
        <v>7.1</v>
      </c>
    </row>
    <row r="739" spans="1:9">
      <c r="A739" s="7" t="s">
        <v>636</v>
      </c>
      <c r="B739" s="7" t="s">
        <v>339</v>
      </c>
      <c r="C739" s="7" t="s">
        <v>121</v>
      </c>
      <c r="D739" s="7" t="s">
        <v>122</v>
      </c>
      <c r="E739" s="7" t="s">
        <v>110</v>
      </c>
      <c r="F739" s="7" t="s">
        <v>114</v>
      </c>
      <c r="G739" s="7" t="s">
        <v>168</v>
      </c>
      <c r="H739" s="7">
        <v>2040</v>
      </c>
      <c r="I739" s="7">
        <v>10</v>
      </c>
    </row>
    <row r="740" spans="1:9">
      <c r="A740" s="7" t="s">
        <v>636</v>
      </c>
      <c r="B740" s="7" t="s">
        <v>339</v>
      </c>
      <c r="C740" s="7" t="s">
        <v>121</v>
      </c>
      <c r="D740" s="7" t="s">
        <v>122</v>
      </c>
      <c r="E740" s="7" t="s">
        <v>110</v>
      </c>
      <c r="F740" s="7" t="s">
        <v>114</v>
      </c>
      <c r="G740" s="7" t="s">
        <v>168</v>
      </c>
      <c r="H740" s="7">
        <v>2045</v>
      </c>
      <c r="I740" s="7">
        <v>12.4</v>
      </c>
    </row>
    <row r="741" spans="1:9">
      <c r="A741" s="7" t="s">
        <v>636</v>
      </c>
      <c r="B741" s="7" t="s">
        <v>339</v>
      </c>
      <c r="C741" s="7" t="s">
        <v>121</v>
      </c>
      <c r="D741" s="7" t="s">
        <v>122</v>
      </c>
      <c r="E741" s="7" t="s">
        <v>110</v>
      </c>
      <c r="F741" s="7" t="s">
        <v>114</v>
      </c>
      <c r="G741" s="7" t="s">
        <v>168</v>
      </c>
      <c r="H741" s="7">
        <v>2050</v>
      </c>
      <c r="I741" s="7">
        <v>14.7</v>
      </c>
    </row>
    <row r="742" spans="1:9">
      <c r="A742" s="7" t="s">
        <v>368</v>
      </c>
      <c r="B742" s="7" t="s">
        <v>369</v>
      </c>
      <c r="C742" s="7" t="s">
        <v>121</v>
      </c>
      <c r="D742" s="7" t="s">
        <v>122</v>
      </c>
      <c r="E742" s="7" t="s">
        <v>110</v>
      </c>
      <c r="F742" s="7" t="s">
        <v>114</v>
      </c>
      <c r="G742" s="7" t="s">
        <v>620</v>
      </c>
      <c r="H742" s="7">
        <v>2019</v>
      </c>
      <c r="I742" s="7">
        <v>25.582999999999998</v>
      </c>
    </row>
    <row r="743" spans="1:9">
      <c r="A743" s="7" t="s">
        <v>368</v>
      </c>
      <c r="B743" s="7" t="s">
        <v>369</v>
      </c>
      <c r="C743" s="7" t="s">
        <v>121</v>
      </c>
      <c r="D743" s="7" t="s">
        <v>122</v>
      </c>
      <c r="E743" s="7" t="s">
        <v>110</v>
      </c>
      <c r="F743" s="7" t="s">
        <v>114</v>
      </c>
      <c r="G743" s="7" t="s">
        <v>620</v>
      </c>
      <c r="H743" s="7">
        <v>2020</v>
      </c>
      <c r="I743" s="7">
        <v>26.754000000000001</v>
      </c>
    </row>
    <row r="744" spans="1:9">
      <c r="A744" s="7" t="s">
        <v>368</v>
      </c>
      <c r="B744" s="7" t="s">
        <v>369</v>
      </c>
      <c r="C744" s="7" t="s">
        <v>121</v>
      </c>
      <c r="D744" s="7" t="s">
        <v>122</v>
      </c>
      <c r="E744" s="7" t="s">
        <v>110</v>
      </c>
      <c r="F744" s="7" t="s">
        <v>114</v>
      </c>
      <c r="G744" s="7" t="s">
        <v>620</v>
      </c>
      <c r="H744" s="7">
        <v>2025</v>
      </c>
      <c r="I744" s="7">
        <v>36.149000000000001</v>
      </c>
    </row>
    <row r="745" spans="1:9">
      <c r="A745" s="7" t="s">
        <v>368</v>
      </c>
      <c r="B745" s="7" t="s">
        <v>369</v>
      </c>
      <c r="C745" s="7" t="s">
        <v>121</v>
      </c>
      <c r="D745" s="7" t="s">
        <v>122</v>
      </c>
      <c r="E745" s="7" t="s">
        <v>110</v>
      </c>
      <c r="F745" s="7" t="s">
        <v>114</v>
      </c>
      <c r="G745" s="7" t="s">
        <v>620</v>
      </c>
      <c r="H745" s="7">
        <v>2030</v>
      </c>
      <c r="I745" s="7">
        <v>62.054000000000002</v>
      </c>
    </row>
    <row r="746" spans="1:9">
      <c r="A746" s="7" t="s">
        <v>368</v>
      </c>
      <c r="B746" s="7" t="s">
        <v>369</v>
      </c>
      <c r="C746" s="7" t="s">
        <v>196</v>
      </c>
      <c r="D746" s="7" t="s">
        <v>197</v>
      </c>
      <c r="E746" s="7" t="s">
        <v>110</v>
      </c>
      <c r="F746" s="7" t="s">
        <v>114</v>
      </c>
      <c r="G746" s="7" t="s">
        <v>620</v>
      </c>
      <c r="H746" s="7">
        <v>2019</v>
      </c>
      <c r="I746" s="7">
        <v>8.3059999999999992</v>
      </c>
    </row>
    <row r="747" spans="1:9">
      <c r="A747" s="7" t="s">
        <v>368</v>
      </c>
      <c r="B747" s="7" t="s">
        <v>369</v>
      </c>
      <c r="C747" s="7" t="s">
        <v>196</v>
      </c>
      <c r="D747" s="7" t="s">
        <v>197</v>
      </c>
      <c r="E747" s="7" t="s">
        <v>110</v>
      </c>
      <c r="F747" s="7" t="s">
        <v>114</v>
      </c>
      <c r="G747" s="7" t="s">
        <v>620</v>
      </c>
      <c r="H747" s="7">
        <v>2020</v>
      </c>
      <c r="I747" s="7">
        <v>11.004</v>
      </c>
    </row>
    <row r="748" spans="1:9">
      <c r="A748" s="7" t="s">
        <v>368</v>
      </c>
      <c r="B748" s="7" t="s">
        <v>369</v>
      </c>
      <c r="C748" s="7" t="s">
        <v>196</v>
      </c>
      <c r="D748" s="7" t="s">
        <v>197</v>
      </c>
      <c r="E748" s="7" t="s">
        <v>110</v>
      </c>
      <c r="F748" s="7" t="s">
        <v>114</v>
      </c>
      <c r="G748" s="7" t="s">
        <v>620</v>
      </c>
      <c r="H748" s="7">
        <v>2025</v>
      </c>
      <c r="I748" s="7">
        <v>46.500999999999998</v>
      </c>
    </row>
    <row r="749" spans="1:9">
      <c r="A749" s="7" t="s">
        <v>368</v>
      </c>
      <c r="B749" s="7" t="s">
        <v>369</v>
      </c>
      <c r="C749" s="7" t="s">
        <v>196</v>
      </c>
      <c r="D749" s="7" t="s">
        <v>197</v>
      </c>
      <c r="E749" s="7" t="s">
        <v>110</v>
      </c>
      <c r="F749" s="7" t="s">
        <v>114</v>
      </c>
      <c r="G749" s="7" t="s">
        <v>620</v>
      </c>
      <c r="H749" s="7">
        <v>2030</v>
      </c>
      <c r="I749" s="7">
        <v>76.277000000000001</v>
      </c>
    </row>
    <row r="750" spans="1:9">
      <c r="A750" s="7" t="s">
        <v>368</v>
      </c>
      <c r="B750" s="7" t="s">
        <v>369</v>
      </c>
      <c r="C750" s="7" t="s">
        <v>184</v>
      </c>
      <c r="D750" s="7" t="s">
        <v>637</v>
      </c>
      <c r="E750" s="7" t="s">
        <v>110</v>
      </c>
      <c r="F750" s="7" t="s">
        <v>114</v>
      </c>
      <c r="G750" s="7" t="s">
        <v>620</v>
      </c>
      <c r="H750" s="7">
        <v>2019</v>
      </c>
      <c r="I750" s="7">
        <v>2.2999999999999998</v>
      </c>
    </row>
    <row r="751" spans="1:9">
      <c r="A751" s="7" t="s">
        <v>368</v>
      </c>
      <c r="B751" s="7" t="s">
        <v>369</v>
      </c>
      <c r="C751" s="7" t="s">
        <v>184</v>
      </c>
      <c r="D751" s="7" t="s">
        <v>637</v>
      </c>
      <c r="E751" s="7" t="s">
        <v>110</v>
      </c>
      <c r="F751" s="7" t="s">
        <v>114</v>
      </c>
      <c r="G751" s="7" t="s">
        <v>620</v>
      </c>
      <c r="H751" s="7">
        <v>2020</v>
      </c>
      <c r="I751" s="7">
        <v>2.2999999999999998</v>
      </c>
    </row>
    <row r="752" spans="1:9">
      <c r="A752" s="7" t="s">
        <v>368</v>
      </c>
      <c r="B752" s="7" t="s">
        <v>369</v>
      </c>
      <c r="C752" s="7" t="s">
        <v>184</v>
      </c>
      <c r="D752" s="7" t="s">
        <v>637</v>
      </c>
      <c r="E752" s="7" t="s">
        <v>110</v>
      </c>
      <c r="F752" s="7" t="s">
        <v>114</v>
      </c>
      <c r="G752" s="7" t="s">
        <v>620</v>
      </c>
      <c r="H752" s="7">
        <v>2025</v>
      </c>
      <c r="I752" s="7">
        <v>2.3039999999999998</v>
      </c>
    </row>
    <row r="753" spans="1:9">
      <c r="A753" s="7" t="s">
        <v>368</v>
      </c>
      <c r="B753" s="7" t="s">
        <v>369</v>
      </c>
      <c r="C753" s="7" t="s">
        <v>184</v>
      </c>
      <c r="D753" s="7" t="s">
        <v>637</v>
      </c>
      <c r="E753" s="7" t="s">
        <v>110</v>
      </c>
      <c r="F753" s="7" t="s">
        <v>114</v>
      </c>
      <c r="G753" s="7" t="s">
        <v>620</v>
      </c>
      <c r="H753" s="7">
        <v>2030</v>
      </c>
      <c r="I753" s="7">
        <v>4.8040000000000003</v>
      </c>
    </row>
    <row r="754" spans="1:9">
      <c r="A754" s="7" t="s">
        <v>368</v>
      </c>
      <c r="B754" s="7" t="s">
        <v>369</v>
      </c>
      <c r="C754" s="7" t="s">
        <v>172</v>
      </c>
      <c r="D754" s="7" t="s">
        <v>173</v>
      </c>
      <c r="E754" s="7" t="s">
        <v>110</v>
      </c>
      <c r="F754" s="7" t="s">
        <v>114</v>
      </c>
      <c r="G754" s="7" t="s">
        <v>620</v>
      </c>
      <c r="H754" s="7">
        <v>2019</v>
      </c>
      <c r="I754" s="7">
        <v>10.606</v>
      </c>
    </row>
    <row r="755" spans="1:9">
      <c r="A755" s="7" t="s">
        <v>368</v>
      </c>
      <c r="B755" s="7" t="s">
        <v>369</v>
      </c>
      <c r="C755" s="7" t="s">
        <v>172</v>
      </c>
      <c r="D755" s="7" t="s">
        <v>173</v>
      </c>
      <c r="E755" s="7" t="s">
        <v>110</v>
      </c>
      <c r="F755" s="7" t="s">
        <v>114</v>
      </c>
      <c r="G755" s="7" t="s">
        <v>620</v>
      </c>
      <c r="H755" s="7">
        <v>2020</v>
      </c>
      <c r="I755" s="7">
        <v>13.304</v>
      </c>
    </row>
    <row r="756" spans="1:9">
      <c r="A756" s="7" t="s">
        <v>368</v>
      </c>
      <c r="B756" s="7" t="s">
        <v>369</v>
      </c>
      <c r="C756" s="7" t="s">
        <v>172</v>
      </c>
      <c r="D756" s="7" t="s">
        <v>173</v>
      </c>
      <c r="E756" s="7" t="s">
        <v>110</v>
      </c>
      <c r="F756" s="7" t="s">
        <v>114</v>
      </c>
      <c r="G756" s="7" t="s">
        <v>620</v>
      </c>
      <c r="H756" s="7">
        <v>2025</v>
      </c>
      <c r="I756" s="7">
        <v>48.805</v>
      </c>
    </row>
    <row r="757" spans="1:9">
      <c r="A757" s="7" t="s">
        <v>368</v>
      </c>
      <c r="B757" s="7" t="s">
        <v>369</v>
      </c>
      <c r="C757" s="7" t="s">
        <v>172</v>
      </c>
      <c r="D757" s="7" t="s">
        <v>173</v>
      </c>
      <c r="E757" s="7" t="s">
        <v>110</v>
      </c>
      <c r="F757" s="7" t="s">
        <v>114</v>
      </c>
      <c r="G757" s="7" t="s">
        <v>620</v>
      </c>
      <c r="H757" s="7">
        <v>2030</v>
      </c>
      <c r="I757" s="7">
        <v>81.081000000000003</v>
      </c>
    </row>
    <row r="758" spans="1:9">
      <c r="A758" s="7" t="s">
        <v>638</v>
      </c>
      <c r="B758" s="7" t="s">
        <v>349</v>
      </c>
      <c r="C758" s="7" t="s">
        <v>133</v>
      </c>
      <c r="D758" s="7" t="s">
        <v>639</v>
      </c>
      <c r="E758" s="7" t="s">
        <v>110</v>
      </c>
      <c r="F758" s="7" t="s">
        <v>114</v>
      </c>
      <c r="G758" s="7" t="s">
        <v>620</v>
      </c>
      <c r="H758" s="7">
        <v>2025</v>
      </c>
      <c r="I758" s="7">
        <v>2.5000000000000001E-2</v>
      </c>
    </row>
    <row r="759" spans="1:9">
      <c r="A759" s="7" t="s">
        <v>638</v>
      </c>
      <c r="B759" s="7" t="s">
        <v>349</v>
      </c>
      <c r="C759" s="7" t="s">
        <v>133</v>
      </c>
      <c r="D759" s="7" t="s">
        <v>639</v>
      </c>
      <c r="E759" s="7" t="s">
        <v>110</v>
      </c>
      <c r="F759" s="7" t="s">
        <v>114</v>
      </c>
      <c r="G759" s="7" t="s">
        <v>620</v>
      </c>
      <c r="H759" s="7">
        <v>2026</v>
      </c>
      <c r="I759" s="7">
        <v>0.2</v>
      </c>
    </row>
    <row r="760" spans="1:9">
      <c r="A760" s="7" t="s">
        <v>638</v>
      </c>
      <c r="B760" s="7" t="s">
        <v>349</v>
      </c>
      <c r="C760" s="7" t="s">
        <v>133</v>
      </c>
      <c r="D760" s="7" t="s">
        <v>639</v>
      </c>
      <c r="E760" s="7" t="s">
        <v>110</v>
      </c>
      <c r="F760" s="7" t="s">
        <v>114</v>
      </c>
      <c r="G760" s="7" t="s">
        <v>620</v>
      </c>
      <c r="H760" s="7">
        <v>2027</v>
      </c>
      <c r="I760" s="7">
        <v>0.3</v>
      </c>
    </row>
    <row r="761" spans="1:9">
      <c r="A761" s="7" t="s">
        <v>638</v>
      </c>
      <c r="B761" s="7" t="s">
        <v>349</v>
      </c>
      <c r="C761" s="7" t="s">
        <v>133</v>
      </c>
      <c r="D761" s="7" t="s">
        <v>639</v>
      </c>
      <c r="E761" s="7" t="s">
        <v>110</v>
      </c>
      <c r="F761" s="7" t="s">
        <v>114</v>
      </c>
      <c r="G761" s="7" t="s">
        <v>620</v>
      </c>
      <c r="H761" s="7">
        <v>2028</v>
      </c>
      <c r="I761" s="7">
        <v>0.42</v>
      </c>
    </row>
    <row r="762" spans="1:9">
      <c r="A762" s="7" t="s">
        <v>638</v>
      </c>
      <c r="B762" s="7" t="s">
        <v>349</v>
      </c>
      <c r="C762" s="7" t="s">
        <v>133</v>
      </c>
      <c r="D762" s="7" t="s">
        <v>639</v>
      </c>
      <c r="E762" s="7" t="s">
        <v>110</v>
      </c>
      <c r="F762" s="7" t="s">
        <v>114</v>
      </c>
      <c r="G762" s="7" t="s">
        <v>620</v>
      </c>
      <c r="H762" s="7">
        <v>2029</v>
      </c>
      <c r="I762" s="7">
        <v>0.53</v>
      </c>
    </row>
    <row r="763" spans="1:9">
      <c r="A763" s="7" t="s">
        <v>638</v>
      </c>
      <c r="B763" s="7" t="s">
        <v>349</v>
      </c>
      <c r="C763" s="7" t="s">
        <v>133</v>
      </c>
      <c r="D763" s="7" t="s">
        <v>639</v>
      </c>
      <c r="E763" s="7" t="s">
        <v>110</v>
      </c>
      <c r="F763" s="7" t="s">
        <v>114</v>
      </c>
      <c r="G763" s="7" t="s">
        <v>620</v>
      </c>
      <c r="H763" s="7">
        <v>2030</v>
      </c>
      <c r="I763" s="7">
        <v>0.75</v>
      </c>
    </row>
    <row r="764" spans="1:9">
      <c r="A764" s="7" t="s">
        <v>638</v>
      </c>
      <c r="B764" s="7" t="s">
        <v>349</v>
      </c>
      <c r="C764" s="7" t="s">
        <v>196</v>
      </c>
      <c r="D764" s="7" t="s">
        <v>640</v>
      </c>
      <c r="E764" s="7" t="s">
        <v>110</v>
      </c>
      <c r="F764" s="7" t="s">
        <v>114</v>
      </c>
      <c r="G764" s="7" t="s">
        <v>620</v>
      </c>
      <c r="H764" s="7">
        <v>2025</v>
      </c>
      <c r="I764" s="7">
        <v>1.2</v>
      </c>
    </row>
    <row r="765" spans="1:9">
      <c r="A765" s="7" t="s">
        <v>638</v>
      </c>
      <c r="B765" s="7" t="s">
        <v>349</v>
      </c>
      <c r="C765" s="7" t="s">
        <v>196</v>
      </c>
      <c r="D765" s="7" t="s">
        <v>640</v>
      </c>
      <c r="E765" s="7" t="s">
        <v>110</v>
      </c>
      <c r="F765" s="7" t="s">
        <v>114</v>
      </c>
      <c r="G765" s="7" t="s">
        <v>620</v>
      </c>
      <c r="H765" s="7">
        <v>2026</v>
      </c>
      <c r="I765" s="7">
        <v>1.3</v>
      </c>
    </row>
    <row r="766" spans="1:9">
      <c r="A766" s="7" t="s">
        <v>638</v>
      </c>
      <c r="B766" s="7" t="s">
        <v>349</v>
      </c>
      <c r="C766" s="7" t="s">
        <v>196</v>
      </c>
      <c r="D766" s="7" t="s">
        <v>640</v>
      </c>
      <c r="E766" s="7" t="s">
        <v>110</v>
      </c>
      <c r="F766" s="7" t="s">
        <v>114</v>
      </c>
      <c r="G766" s="7" t="s">
        <v>620</v>
      </c>
      <c r="H766" s="7">
        <v>2027</v>
      </c>
      <c r="I766" s="7">
        <v>1.4</v>
      </c>
    </row>
    <row r="767" spans="1:9">
      <c r="A767" s="7" t="s">
        <v>638</v>
      </c>
      <c r="B767" s="7" t="s">
        <v>349</v>
      </c>
      <c r="C767" s="7" t="s">
        <v>196</v>
      </c>
      <c r="D767" s="7" t="s">
        <v>640</v>
      </c>
      <c r="E767" s="7" t="s">
        <v>110</v>
      </c>
      <c r="F767" s="7" t="s">
        <v>114</v>
      </c>
      <c r="G767" s="7" t="s">
        <v>620</v>
      </c>
      <c r="H767" s="7">
        <v>2028</v>
      </c>
      <c r="I767" s="7">
        <v>1.5</v>
      </c>
    </row>
    <row r="768" spans="1:9">
      <c r="A768" s="7" t="s">
        <v>638</v>
      </c>
      <c r="B768" s="7" t="s">
        <v>349</v>
      </c>
      <c r="C768" s="7" t="s">
        <v>196</v>
      </c>
      <c r="D768" s="7" t="s">
        <v>640</v>
      </c>
      <c r="E768" s="7" t="s">
        <v>110</v>
      </c>
      <c r="F768" s="7" t="s">
        <v>114</v>
      </c>
      <c r="G768" s="7" t="s">
        <v>620</v>
      </c>
      <c r="H768" s="7">
        <v>2029</v>
      </c>
      <c r="I768" s="7">
        <v>1.6</v>
      </c>
    </row>
    <row r="769" spans="1:9">
      <c r="A769" s="7" t="s">
        <v>638</v>
      </c>
      <c r="B769" s="7" t="s">
        <v>349</v>
      </c>
      <c r="C769" s="7" t="s">
        <v>196</v>
      </c>
      <c r="D769" s="7" t="s">
        <v>640</v>
      </c>
      <c r="E769" s="7" t="s">
        <v>110</v>
      </c>
      <c r="F769" s="7" t="s">
        <v>114</v>
      </c>
      <c r="G769" s="7" t="s">
        <v>620</v>
      </c>
      <c r="H769" s="7">
        <v>2030</v>
      </c>
      <c r="I769" s="7">
        <v>1.7</v>
      </c>
    </row>
    <row r="770" spans="1:9">
      <c r="A770" s="7" t="s">
        <v>218</v>
      </c>
      <c r="B770" s="7" t="s">
        <v>641</v>
      </c>
      <c r="C770" s="7" t="s">
        <v>121</v>
      </c>
      <c r="D770" s="7" t="s">
        <v>122</v>
      </c>
      <c r="E770" s="7" t="s">
        <v>110</v>
      </c>
      <c r="F770" s="7" t="s">
        <v>114</v>
      </c>
      <c r="G770" s="7" t="s">
        <v>642</v>
      </c>
      <c r="H770" s="7">
        <v>2020</v>
      </c>
      <c r="I770" s="7">
        <v>0.01</v>
      </c>
    </row>
    <row r="771" spans="1:9">
      <c r="A771" s="7" t="s">
        <v>218</v>
      </c>
      <c r="B771" s="7" t="s">
        <v>641</v>
      </c>
      <c r="C771" s="7" t="s">
        <v>121</v>
      </c>
      <c r="D771" s="7" t="s">
        <v>122</v>
      </c>
      <c r="E771" s="7" t="s">
        <v>110</v>
      </c>
      <c r="F771" s="7" t="s">
        <v>114</v>
      </c>
      <c r="G771" s="7" t="s">
        <v>642</v>
      </c>
      <c r="H771" s="7">
        <v>2021</v>
      </c>
      <c r="I771" s="7">
        <v>2.1999999999999999E-2</v>
      </c>
    </row>
    <row r="772" spans="1:9">
      <c r="A772" s="7" t="s">
        <v>218</v>
      </c>
      <c r="B772" s="7" t="s">
        <v>641</v>
      </c>
      <c r="C772" s="7" t="s">
        <v>121</v>
      </c>
      <c r="D772" s="7" t="s">
        <v>122</v>
      </c>
      <c r="E772" s="7" t="s">
        <v>110</v>
      </c>
      <c r="F772" s="7" t="s">
        <v>114</v>
      </c>
      <c r="G772" s="7" t="s">
        <v>642</v>
      </c>
      <c r="H772" s="7">
        <v>2022</v>
      </c>
      <c r="I772" s="7">
        <v>3.4000000000000002E-2</v>
      </c>
    </row>
    <row r="773" spans="1:9">
      <c r="A773" s="7" t="s">
        <v>218</v>
      </c>
      <c r="B773" s="7" t="s">
        <v>641</v>
      </c>
      <c r="C773" s="7" t="s">
        <v>121</v>
      </c>
      <c r="D773" s="7" t="s">
        <v>122</v>
      </c>
      <c r="E773" s="7" t="s">
        <v>110</v>
      </c>
      <c r="F773" s="7" t="s">
        <v>114</v>
      </c>
      <c r="G773" s="7" t="s">
        <v>642</v>
      </c>
      <c r="H773" s="7">
        <v>2023</v>
      </c>
      <c r="I773" s="7">
        <v>4.5999999999999999E-2</v>
      </c>
    </row>
    <row r="774" spans="1:9">
      <c r="A774" s="7" t="s">
        <v>218</v>
      </c>
      <c r="B774" s="7" t="s">
        <v>641</v>
      </c>
      <c r="C774" s="7" t="s">
        <v>121</v>
      </c>
      <c r="D774" s="7" t="s">
        <v>122</v>
      </c>
      <c r="E774" s="7" t="s">
        <v>110</v>
      </c>
      <c r="F774" s="7" t="s">
        <v>114</v>
      </c>
      <c r="G774" s="7" t="s">
        <v>642</v>
      </c>
      <c r="H774" s="7">
        <v>2024</v>
      </c>
      <c r="I774" s="7">
        <v>5.8000000000000003E-2</v>
      </c>
    </row>
    <row r="775" spans="1:9">
      <c r="A775" s="7" t="s">
        <v>218</v>
      </c>
      <c r="B775" s="7" t="s">
        <v>641</v>
      </c>
      <c r="C775" s="7" t="s">
        <v>121</v>
      </c>
      <c r="D775" s="7" t="s">
        <v>122</v>
      </c>
      <c r="E775" s="7" t="s">
        <v>110</v>
      </c>
      <c r="F775" s="7" t="s">
        <v>114</v>
      </c>
      <c r="G775" s="7" t="s">
        <v>642</v>
      </c>
      <c r="H775" s="7">
        <v>2025</v>
      </c>
      <c r="I775" s="7">
        <v>7.0000000000000007E-2</v>
      </c>
    </row>
    <row r="776" spans="1:9">
      <c r="A776" s="7" t="s">
        <v>218</v>
      </c>
      <c r="B776" s="7" t="s">
        <v>641</v>
      </c>
      <c r="C776" s="7" t="s">
        <v>121</v>
      </c>
      <c r="D776" s="7" t="s">
        <v>122</v>
      </c>
      <c r="E776" s="7" t="s">
        <v>110</v>
      </c>
      <c r="F776" s="7" t="s">
        <v>114</v>
      </c>
      <c r="G776" s="7" t="s">
        <v>642</v>
      </c>
      <c r="H776" s="7">
        <v>2026</v>
      </c>
      <c r="I776" s="7">
        <v>8.5999999999999993E-2</v>
      </c>
    </row>
    <row r="777" spans="1:9">
      <c r="A777" s="7" t="s">
        <v>218</v>
      </c>
      <c r="B777" s="7" t="s">
        <v>641</v>
      </c>
      <c r="C777" s="7" t="s">
        <v>121</v>
      </c>
      <c r="D777" s="7" t="s">
        <v>122</v>
      </c>
      <c r="E777" s="7" t="s">
        <v>110</v>
      </c>
      <c r="F777" s="7" t="s">
        <v>114</v>
      </c>
      <c r="G777" s="7" t="s">
        <v>642</v>
      </c>
      <c r="H777" s="7">
        <v>2027</v>
      </c>
      <c r="I777" s="7">
        <v>0.10199999999999999</v>
      </c>
    </row>
    <row r="778" spans="1:9">
      <c r="A778" s="7" t="s">
        <v>218</v>
      </c>
      <c r="B778" s="7" t="s">
        <v>641</v>
      </c>
      <c r="C778" s="7" t="s">
        <v>121</v>
      </c>
      <c r="D778" s="7" t="s">
        <v>122</v>
      </c>
      <c r="E778" s="7" t="s">
        <v>110</v>
      </c>
      <c r="F778" s="7" t="s">
        <v>114</v>
      </c>
      <c r="G778" s="7" t="s">
        <v>642</v>
      </c>
      <c r="H778" s="7">
        <v>2028</v>
      </c>
      <c r="I778" s="7">
        <v>0.11799999999999999</v>
      </c>
    </row>
    <row r="779" spans="1:9">
      <c r="A779" s="7" t="s">
        <v>218</v>
      </c>
      <c r="B779" s="7" t="s">
        <v>641</v>
      </c>
      <c r="C779" s="7" t="s">
        <v>121</v>
      </c>
      <c r="D779" s="7" t="s">
        <v>122</v>
      </c>
      <c r="E779" s="7" t="s">
        <v>110</v>
      </c>
      <c r="F779" s="7" t="s">
        <v>114</v>
      </c>
      <c r="G779" s="7" t="s">
        <v>642</v>
      </c>
      <c r="H779" s="7">
        <v>2029</v>
      </c>
      <c r="I779" s="7">
        <v>0.13400000000000001</v>
      </c>
    </row>
    <row r="780" spans="1:9">
      <c r="A780" s="7" t="s">
        <v>218</v>
      </c>
      <c r="B780" s="7" t="s">
        <v>641</v>
      </c>
      <c r="C780" s="7" t="s">
        <v>121</v>
      </c>
      <c r="D780" s="7" t="s">
        <v>122</v>
      </c>
      <c r="E780" s="7" t="s">
        <v>110</v>
      </c>
      <c r="F780" s="7" t="s">
        <v>114</v>
      </c>
      <c r="G780" s="7" t="s">
        <v>642</v>
      </c>
      <c r="H780" s="7">
        <v>2030</v>
      </c>
      <c r="I780" s="7">
        <v>0.15</v>
      </c>
    </row>
    <row r="781" spans="1:9">
      <c r="A781" s="7" t="s">
        <v>218</v>
      </c>
      <c r="B781" s="7" t="s">
        <v>641</v>
      </c>
      <c r="C781" s="7" t="s">
        <v>121</v>
      </c>
      <c r="D781" s="7" t="s">
        <v>122</v>
      </c>
      <c r="E781" s="7" t="s">
        <v>110</v>
      </c>
      <c r="F781" s="7" t="s">
        <v>114</v>
      </c>
      <c r="G781" s="7" t="s">
        <v>642</v>
      </c>
      <c r="H781" s="7">
        <v>2035</v>
      </c>
      <c r="I781" s="7">
        <v>0.24</v>
      </c>
    </row>
    <row r="782" spans="1:9">
      <c r="A782" s="7" t="s">
        <v>218</v>
      </c>
      <c r="B782" s="7" t="s">
        <v>641</v>
      </c>
      <c r="C782" s="7" t="s">
        <v>121</v>
      </c>
      <c r="D782" s="7" t="s">
        <v>122</v>
      </c>
      <c r="E782" s="7" t="s">
        <v>110</v>
      </c>
      <c r="F782" s="7" t="s">
        <v>114</v>
      </c>
      <c r="G782" s="7" t="s">
        <v>642</v>
      </c>
      <c r="H782" s="7">
        <v>2040</v>
      </c>
      <c r="I782" s="7">
        <v>0.33500000000000002</v>
      </c>
    </row>
    <row r="783" spans="1:9">
      <c r="A783" s="7" t="s">
        <v>218</v>
      </c>
      <c r="B783" s="7" t="s">
        <v>641</v>
      </c>
      <c r="C783" s="7" t="s">
        <v>133</v>
      </c>
      <c r="D783" s="7" t="s">
        <v>134</v>
      </c>
      <c r="E783" s="7" t="s">
        <v>110</v>
      </c>
      <c r="F783" s="7" t="s">
        <v>114</v>
      </c>
      <c r="G783" s="7" t="s">
        <v>642</v>
      </c>
      <c r="H783" s="7">
        <v>2020</v>
      </c>
      <c r="I783" s="7">
        <v>0.01</v>
      </c>
    </row>
    <row r="784" spans="1:9">
      <c r="A784" s="7" t="s">
        <v>218</v>
      </c>
      <c r="B784" s="7" t="s">
        <v>641</v>
      </c>
      <c r="C784" s="7" t="s">
        <v>133</v>
      </c>
      <c r="D784" s="7" t="s">
        <v>134</v>
      </c>
      <c r="E784" s="7" t="s">
        <v>110</v>
      </c>
      <c r="F784" s="7" t="s">
        <v>114</v>
      </c>
      <c r="G784" s="7" t="s">
        <v>642</v>
      </c>
      <c r="H784" s="7">
        <v>2021</v>
      </c>
      <c r="I784" s="7">
        <v>2.1999999999999999E-2</v>
      </c>
    </row>
    <row r="785" spans="1:9">
      <c r="A785" s="7" t="s">
        <v>218</v>
      </c>
      <c r="B785" s="7" t="s">
        <v>641</v>
      </c>
      <c r="C785" s="7" t="s">
        <v>133</v>
      </c>
      <c r="D785" s="7" t="s">
        <v>134</v>
      </c>
      <c r="E785" s="7" t="s">
        <v>110</v>
      </c>
      <c r="F785" s="7" t="s">
        <v>114</v>
      </c>
      <c r="G785" s="7" t="s">
        <v>642</v>
      </c>
      <c r="H785" s="7">
        <v>2022</v>
      </c>
      <c r="I785" s="7">
        <v>3.4000000000000002E-2</v>
      </c>
    </row>
    <row r="786" spans="1:9">
      <c r="A786" s="7" t="s">
        <v>218</v>
      </c>
      <c r="B786" s="7" t="s">
        <v>641</v>
      </c>
      <c r="C786" s="7" t="s">
        <v>133</v>
      </c>
      <c r="D786" s="7" t="s">
        <v>134</v>
      </c>
      <c r="E786" s="7" t="s">
        <v>110</v>
      </c>
      <c r="F786" s="7" t="s">
        <v>114</v>
      </c>
      <c r="G786" s="7" t="s">
        <v>642</v>
      </c>
      <c r="H786" s="7">
        <v>2023</v>
      </c>
      <c r="I786" s="7">
        <v>4.5999999999999999E-2</v>
      </c>
    </row>
    <row r="787" spans="1:9">
      <c r="A787" s="7" t="s">
        <v>218</v>
      </c>
      <c r="B787" s="7" t="s">
        <v>641</v>
      </c>
      <c r="C787" s="7" t="s">
        <v>133</v>
      </c>
      <c r="D787" s="7" t="s">
        <v>134</v>
      </c>
      <c r="E787" s="7" t="s">
        <v>110</v>
      </c>
      <c r="F787" s="7" t="s">
        <v>114</v>
      </c>
      <c r="G787" s="7" t="s">
        <v>642</v>
      </c>
      <c r="H787" s="7">
        <v>2024</v>
      </c>
      <c r="I787" s="7">
        <v>5.8000000000000003E-2</v>
      </c>
    </row>
    <row r="788" spans="1:9">
      <c r="A788" s="7" t="s">
        <v>218</v>
      </c>
      <c r="B788" s="7" t="s">
        <v>641</v>
      </c>
      <c r="C788" s="7" t="s">
        <v>133</v>
      </c>
      <c r="D788" s="7" t="s">
        <v>134</v>
      </c>
      <c r="E788" s="7" t="s">
        <v>110</v>
      </c>
      <c r="F788" s="7" t="s">
        <v>114</v>
      </c>
      <c r="G788" s="7" t="s">
        <v>642</v>
      </c>
      <c r="H788" s="7">
        <v>2025</v>
      </c>
      <c r="I788" s="7">
        <v>7.0000000000000007E-2</v>
      </c>
    </row>
    <row r="789" spans="1:9">
      <c r="A789" s="7" t="s">
        <v>218</v>
      </c>
      <c r="B789" s="7" t="s">
        <v>641</v>
      </c>
      <c r="C789" s="7" t="s">
        <v>133</v>
      </c>
      <c r="D789" s="7" t="s">
        <v>134</v>
      </c>
      <c r="E789" s="7" t="s">
        <v>110</v>
      </c>
      <c r="F789" s="7" t="s">
        <v>114</v>
      </c>
      <c r="G789" s="7" t="s">
        <v>642</v>
      </c>
      <c r="H789" s="7">
        <v>2026</v>
      </c>
      <c r="I789" s="7">
        <v>8.5999999999999993E-2</v>
      </c>
    </row>
    <row r="790" spans="1:9">
      <c r="A790" s="7" t="s">
        <v>218</v>
      </c>
      <c r="B790" s="7" t="s">
        <v>641</v>
      </c>
      <c r="C790" s="7" t="s">
        <v>133</v>
      </c>
      <c r="D790" s="7" t="s">
        <v>134</v>
      </c>
      <c r="E790" s="7" t="s">
        <v>110</v>
      </c>
      <c r="F790" s="7" t="s">
        <v>114</v>
      </c>
      <c r="G790" s="7" t="s">
        <v>642</v>
      </c>
      <c r="H790" s="7">
        <v>2027</v>
      </c>
      <c r="I790" s="7">
        <v>0.10199999999999999</v>
      </c>
    </row>
    <row r="791" spans="1:9">
      <c r="A791" s="7" t="s">
        <v>218</v>
      </c>
      <c r="B791" s="7" t="s">
        <v>641</v>
      </c>
      <c r="C791" s="7" t="s">
        <v>133</v>
      </c>
      <c r="D791" s="7" t="s">
        <v>134</v>
      </c>
      <c r="E791" s="7" t="s">
        <v>110</v>
      </c>
      <c r="F791" s="7" t="s">
        <v>114</v>
      </c>
      <c r="G791" s="7" t="s">
        <v>642</v>
      </c>
      <c r="H791" s="7">
        <v>2028</v>
      </c>
      <c r="I791" s="7">
        <v>0.11799999999999999</v>
      </c>
    </row>
    <row r="792" spans="1:9">
      <c r="A792" s="7" t="s">
        <v>218</v>
      </c>
      <c r="B792" s="7" t="s">
        <v>641</v>
      </c>
      <c r="C792" s="7" t="s">
        <v>133</v>
      </c>
      <c r="D792" s="7" t="s">
        <v>134</v>
      </c>
      <c r="E792" s="7" t="s">
        <v>110</v>
      </c>
      <c r="F792" s="7" t="s">
        <v>114</v>
      </c>
      <c r="G792" s="7" t="s">
        <v>642</v>
      </c>
      <c r="H792" s="7">
        <v>2029</v>
      </c>
      <c r="I792" s="7">
        <v>0.13400000000000001</v>
      </c>
    </row>
    <row r="793" spans="1:9">
      <c r="A793" s="7" t="s">
        <v>218</v>
      </c>
      <c r="B793" s="7" t="s">
        <v>641</v>
      </c>
      <c r="C793" s="7" t="s">
        <v>133</v>
      </c>
      <c r="D793" s="7" t="s">
        <v>134</v>
      </c>
      <c r="E793" s="7" t="s">
        <v>110</v>
      </c>
      <c r="F793" s="7" t="s">
        <v>114</v>
      </c>
      <c r="G793" s="7" t="s">
        <v>642</v>
      </c>
      <c r="H793" s="7">
        <v>2030</v>
      </c>
      <c r="I793" s="7">
        <v>0.15</v>
      </c>
    </row>
    <row r="794" spans="1:9">
      <c r="A794" s="7" t="s">
        <v>218</v>
      </c>
      <c r="B794" s="7" t="s">
        <v>641</v>
      </c>
      <c r="C794" s="7" t="s">
        <v>133</v>
      </c>
      <c r="D794" s="7" t="s">
        <v>134</v>
      </c>
      <c r="E794" s="7" t="s">
        <v>110</v>
      </c>
      <c r="F794" s="7" t="s">
        <v>114</v>
      </c>
      <c r="G794" s="7" t="s">
        <v>642</v>
      </c>
      <c r="H794" s="7">
        <v>2035</v>
      </c>
      <c r="I794" s="7">
        <v>0.24</v>
      </c>
    </row>
    <row r="795" spans="1:9">
      <c r="A795" s="7" t="s">
        <v>218</v>
      </c>
      <c r="B795" s="7" t="s">
        <v>641</v>
      </c>
      <c r="C795" s="7" t="s">
        <v>133</v>
      </c>
      <c r="D795" s="7" t="s">
        <v>134</v>
      </c>
      <c r="E795" s="7" t="s">
        <v>110</v>
      </c>
      <c r="F795" s="7" t="s">
        <v>114</v>
      </c>
      <c r="G795" s="7" t="s">
        <v>642</v>
      </c>
      <c r="H795" s="7">
        <v>2040</v>
      </c>
      <c r="I795" s="7">
        <v>0.33500000000000002</v>
      </c>
    </row>
    <row r="796" spans="1:9">
      <c r="A796" s="7" t="s">
        <v>218</v>
      </c>
      <c r="B796" s="7" t="s">
        <v>641</v>
      </c>
      <c r="C796" s="7" t="s">
        <v>172</v>
      </c>
      <c r="D796" s="7" t="s">
        <v>173</v>
      </c>
      <c r="E796" s="7" t="s">
        <v>110</v>
      </c>
      <c r="F796" s="7" t="s">
        <v>114</v>
      </c>
      <c r="G796" s="7" t="s">
        <v>642</v>
      </c>
      <c r="H796" s="7">
        <v>2020</v>
      </c>
      <c r="I796" s="7">
        <v>0.4</v>
      </c>
    </row>
    <row r="797" spans="1:9">
      <c r="A797" s="7" t="s">
        <v>218</v>
      </c>
      <c r="B797" s="7" t="s">
        <v>641</v>
      </c>
      <c r="C797" s="7" t="s">
        <v>172</v>
      </c>
      <c r="D797" s="7" t="s">
        <v>173</v>
      </c>
      <c r="E797" s="7" t="s">
        <v>110</v>
      </c>
      <c r="F797" s="7" t="s">
        <v>114</v>
      </c>
      <c r="G797" s="7" t="s">
        <v>642</v>
      </c>
      <c r="H797" s="7">
        <v>2021</v>
      </c>
      <c r="I797" s="7">
        <v>0.5</v>
      </c>
    </row>
    <row r="798" spans="1:9">
      <c r="A798" s="7" t="s">
        <v>218</v>
      </c>
      <c r="B798" s="7" t="s">
        <v>641</v>
      </c>
      <c r="C798" s="7" t="s">
        <v>172</v>
      </c>
      <c r="D798" s="7" t="s">
        <v>173</v>
      </c>
      <c r="E798" s="7" t="s">
        <v>110</v>
      </c>
      <c r="F798" s="7" t="s">
        <v>114</v>
      </c>
      <c r="G798" s="7" t="s">
        <v>642</v>
      </c>
      <c r="H798" s="7">
        <v>2022</v>
      </c>
      <c r="I798" s="7">
        <v>0.6</v>
      </c>
    </row>
    <row r="799" spans="1:9">
      <c r="A799" s="7" t="s">
        <v>218</v>
      </c>
      <c r="B799" s="7" t="s">
        <v>641</v>
      </c>
      <c r="C799" s="7" t="s">
        <v>172</v>
      </c>
      <c r="D799" s="7" t="s">
        <v>173</v>
      </c>
      <c r="E799" s="7" t="s">
        <v>110</v>
      </c>
      <c r="F799" s="7" t="s">
        <v>114</v>
      </c>
      <c r="G799" s="7" t="s">
        <v>642</v>
      </c>
      <c r="H799" s="7">
        <v>2023</v>
      </c>
      <c r="I799" s="7">
        <v>0.7</v>
      </c>
    </row>
    <row r="800" spans="1:9">
      <c r="A800" s="7" t="s">
        <v>218</v>
      </c>
      <c r="B800" s="7" t="s">
        <v>641</v>
      </c>
      <c r="C800" s="7" t="s">
        <v>172</v>
      </c>
      <c r="D800" s="7" t="s">
        <v>173</v>
      </c>
      <c r="E800" s="7" t="s">
        <v>110</v>
      </c>
      <c r="F800" s="7" t="s">
        <v>114</v>
      </c>
      <c r="G800" s="7" t="s">
        <v>642</v>
      </c>
      <c r="H800" s="7">
        <v>2024</v>
      </c>
      <c r="I800" s="7">
        <v>0.8</v>
      </c>
    </row>
    <row r="801" spans="1:9">
      <c r="A801" s="7" t="s">
        <v>218</v>
      </c>
      <c r="B801" s="7" t="s">
        <v>641</v>
      </c>
      <c r="C801" s="7" t="s">
        <v>172</v>
      </c>
      <c r="D801" s="7" t="s">
        <v>173</v>
      </c>
      <c r="E801" s="7" t="s">
        <v>110</v>
      </c>
      <c r="F801" s="7" t="s">
        <v>114</v>
      </c>
      <c r="G801" s="7" t="s">
        <v>642</v>
      </c>
      <c r="H801" s="7">
        <v>2025</v>
      </c>
      <c r="I801" s="7">
        <v>0.9</v>
      </c>
    </row>
    <row r="802" spans="1:9">
      <c r="A802" s="7" t="s">
        <v>218</v>
      </c>
      <c r="B802" s="7" t="s">
        <v>641</v>
      </c>
      <c r="C802" s="7" t="s">
        <v>172</v>
      </c>
      <c r="D802" s="7" t="s">
        <v>173</v>
      </c>
      <c r="E802" s="7" t="s">
        <v>110</v>
      </c>
      <c r="F802" s="7" t="s">
        <v>114</v>
      </c>
      <c r="G802" s="7" t="s">
        <v>642</v>
      </c>
      <c r="H802" s="7">
        <v>2026</v>
      </c>
      <c r="I802" s="7">
        <v>1.05</v>
      </c>
    </row>
    <row r="803" spans="1:9">
      <c r="A803" s="7" t="s">
        <v>218</v>
      </c>
      <c r="B803" s="7" t="s">
        <v>641</v>
      </c>
      <c r="C803" s="7" t="s">
        <v>172</v>
      </c>
      <c r="D803" s="7" t="s">
        <v>173</v>
      </c>
      <c r="E803" s="7" t="s">
        <v>110</v>
      </c>
      <c r="F803" s="7" t="s">
        <v>114</v>
      </c>
      <c r="G803" s="7" t="s">
        <v>642</v>
      </c>
      <c r="H803" s="7">
        <v>2027</v>
      </c>
      <c r="I803" s="7">
        <v>1.2</v>
      </c>
    </row>
    <row r="804" spans="1:9">
      <c r="A804" s="7" t="s">
        <v>218</v>
      </c>
      <c r="B804" s="7" t="s">
        <v>641</v>
      </c>
      <c r="C804" s="7" t="s">
        <v>172</v>
      </c>
      <c r="D804" s="7" t="s">
        <v>173</v>
      </c>
      <c r="E804" s="7" t="s">
        <v>110</v>
      </c>
      <c r="F804" s="7" t="s">
        <v>114</v>
      </c>
      <c r="G804" s="7" t="s">
        <v>642</v>
      </c>
      <c r="H804" s="7">
        <v>2028</v>
      </c>
      <c r="I804" s="7">
        <v>1.35</v>
      </c>
    </row>
    <row r="805" spans="1:9">
      <c r="A805" s="7" t="s">
        <v>218</v>
      </c>
      <c r="B805" s="7" t="s">
        <v>641</v>
      </c>
      <c r="C805" s="7" t="s">
        <v>172</v>
      </c>
      <c r="D805" s="7" t="s">
        <v>173</v>
      </c>
      <c r="E805" s="7" t="s">
        <v>110</v>
      </c>
      <c r="F805" s="7" t="s">
        <v>114</v>
      </c>
      <c r="G805" s="7" t="s">
        <v>642</v>
      </c>
      <c r="H805" s="7">
        <v>2029</v>
      </c>
      <c r="I805" s="7">
        <v>1.5</v>
      </c>
    </row>
    <row r="806" spans="1:9">
      <c r="A806" s="7" t="s">
        <v>218</v>
      </c>
      <c r="B806" s="7" t="s">
        <v>641</v>
      </c>
      <c r="C806" s="7" t="s">
        <v>172</v>
      </c>
      <c r="D806" s="7" t="s">
        <v>173</v>
      </c>
      <c r="E806" s="7" t="s">
        <v>110</v>
      </c>
      <c r="F806" s="7" t="s">
        <v>114</v>
      </c>
      <c r="G806" s="7" t="s">
        <v>642</v>
      </c>
      <c r="H806" s="7">
        <v>2030</v>
      </c>
      <c r="I806" s="7">
        <v>1.65</v>
      </c>
    </row>
    <row r="807" spans="1:9">
      <c r="A807" s="7" t="s">
        <v>218</v>
      </c>
      <c r="B807" s="7" t="s">
        <v>641</v>
      </c>
      <c r="C807" s="7" t="s">
        <v>172</v>
      </c>
      <c r="D807" s="7" t="s">
        <v>173</v>
      </c>
      <c r="E807" s="7" t="s">
        <v>110</v>
      </c>
      <c r="F807" s="7" t="s">
        <v>114</v>
      </c>
      <c r="G807" s="7" t="s">
        <v>642</v>
      </c>
      <c r="H807" s="7">
        <v>2035</v>
      </c>
      <c r="I807" s="7">
        <v>2.95</v>
      </c>
    </row>
    <row r="808" spans="1:9">
      <c r="A808" s="7" t="s">
        <v>218</v>
      </c>
      <c r="B808" s="7" t="s">
        <v>641</v>
      </c>
      <c r="C808" s="7" t="s">
        <v>172</v>
      </c>
      <c r="D808" s="7" t="s">
        <v>173</v>
      </c>
      <c r="E808" s="7" t="s">
        <v>110</v>
      </c>
      <c r="F808" s="7" t="s">
        <v>114</v>
      </c>
      <c r="G808" s="7" t="s">
        <v>642</v>
      </c>
      <c r="H808" s="7">
        <v>2040</v>
      </c>
      <c r="I808" s="7">
        <v>4.45</v>
      </c>
    </row>
    <row r="809" spans="1:9">
      <c r="A809" s="7" t="s">
        <v>218</v>
      </c>
      <c r="B809" s="7" t="s">
        <v>641</v>
      </c>
      <c r="C809" s="7" t="s">
        <v>121</v>
      </c>
      <c r="D809" s="7" t="s">
        <v>122</v>
      </c>
      <c r="E809" s="7" t="s">
        <v>137</v>
      </c>
      <c r="F809" s="7" t="s">
        <v>114</v>
      </c>
      <c r="G809" s="7" t="s">
        <v>643</v>
      </c>
      <c r="H809" s="7">
        <v>2017</v>
      </c>
      <c r="I809" s="7">
        <v>6.3</v>
      </c>
    </row>
    <row r="810" spans="1:9">
      <c r="A810" s="7" t="s">
        <v>218</v>
      </c>
      <c r="B810" s="7" t="s">
        <v>641</v>
      </c>
      <c r="C810" s="7" t="s">
        <v>121</v>
      </c>
      <c r="D810" s="7" t="s">
        <v>122</v>
      </c>
      <c r="E810" s="7" t="s">
        <v>137</v>
      </c>
      <c r="F810" s="7" t="s">
        <v>114</v>
      </c>
      <c r="G810" s="7" t="s">
        <v>643</v>
      </c>
      <c r="H810" s="7">
        <v>2020</v>
      </c>
      <c r="I810" s="7">
        <v>6</v>
      </c>
    </row>
    <row r="811" spans="1:9">
      <c r="A811" s="7" t="s">
        <v>218</v>
      </c>
      <c r="B811" s="7" t="s">
        <v>641</v>
      </c>
      <c r="C811" s="7" t="s">
        <v>121</v>
      </c>
      <c r="D811" s="7" t="s">
        <v>122</v>
      </c>
      <c r="E811" s="7" t="s">
        <v>137</v>
      </c>
      <c r="F811" s="7" t="s">
        <v>114</v>
      </c>
      <c r="G811" s="7" t="s">
        <v>643</v>
      </c>
      <c r="H811" s="7">
        <v>2025</v>
      </c>
      <c r="I811" s="7">
        <v>10</v>
      </c>
    </row>
    <row r="812" spans="1:9">
      <c r="A812" s="7" t="s">
        <v>218</v>
      </c>
      <c r="B812" s="7" t="s">
        <v>641</v>
      </c>
      <c r="C812" s="7" t="s">
        <v>121</v>
      </c>
      <c r="D812" s="7" t="s">
        <v>122</v>
      </c>
      <c r="E812" s="7" t="s">
        <v>137</v>
      </c>
      <c r="F812" s="7" t="s">
        <v>114</v>
      </c>
      <c r="G812" s="7" t="s">
        <v>643</v>
      </c>
      <c r="H812" s="7">
        <v>2030</v>
      </c>
      <c r="I812" s="7">
        <v>15</v>
      </c>
    </row>
    <row r="813" spans="1:9">
      <c r="A813" s="7" t="s">
        <v>218</v>
      </c>
      <c r="B813" s="7" t="s">
        <v>641</v>
      </c>
      <c r="C813" s="7" t="s">
        <v>121</v>
      </c>
      <c r="D813" s="7" t="s">
        <v>122</v>
      </c>
      <c r="E813" s="7" t="s">
        <v>137</v>
      </c>
      <c r="F813" s="7" t="s">
        <v>114</v>
      </c>
      <c r="G813" s="7" t="s">
        <v>643</v>
      </c>
      <c r="H813" s="7">
        <v>2035</v>
      </c>
      <c r="I813" s="7">
        <v>23</v>
      </c>
    </row>
    <row r="814" spans="1:9">
      <c r="A814" s="7" t="s">
        <v>218</v>
      </c>
      <c r="B814" s="7" t="s">
        <v>641</v>
      </c>
      <c r="C814" s="7" t="s">
        <v>121</v>
      </c>
      <c r="D814" s="7" t="s">
        <v>122</v>
      </c>
      <c r="E814" s="7" t="s">
        <v>137</v>
      </c>
      <c r="F814" s="7" t="s">
        <v>114</v>
      </c>
      <c r="G814" s="7" t="s">
        <v>643</v>
      </c>
      <c r="H814" s="7">
        <v>2040</v>
      </c>
      <c r="I814" s="7">
        <v>32</v>
      </c>
    </row>
    <row r="815" spans="1:9">
      <c r="A815" s="7" t="s">
        <v>218</v>
      </c>
      <c r="B815" s="7" t="s">
        <v>641</v>
      </c>
      <c r="C815" s="7" t="s">
        <v>133</v>
      </c>
      <c r="D815" s="7" t="s">
        <v>134</v>
      </c>
      <c r="E815" s="7" t="s">
        <v>137</v>
      </c>
      <c r="F815" s="7" t="s">
        <v>114</v>
      </c>
      <c r="G815" s="7" t="s">
        <v>643</v>
      </c>
      <c r="H815" s="7">
        <v>2017</v>
      </c>
      <c r="I815" s="7">
        <v>6.3</v>
      </c>
    </row>
    <row r="816" spans="1:9">
      <c r="A816" s="7" t="s">
        <v>218</v>
      </c>
      <c r="B816" s="7" t="s">
        <v>641</v>
      </c>
      <c r="C816" s="7" t="s">
        <v>133</v>
      </c>
      <c r="D816" s="7" t="s">
        <v>134</v>
      </c>
      <c r="E816" s="7" t="s">
        <v>137</v>
      </c>
      <c r="F816" s="7" t="s">
        <v>114</v>
      </c>
      <c r="G816" s="7" t="s">
        <v>643</v>
      </c>
      <c r="H816" s="7">
        <v>2020</v>
      </c>
      <c r="I816" s="7">
        <v>6</v>
      </c>
    </row>
    <row r="817" spans="1:9">
      <c r="A817" s="7" t="s">
        <v>218</v>
      </c>
      <c r="B817" s="7" t="s">
        <v>641</v>
      </c>
      <c r="C817" s="7" t="s">
        <v>133</v>
      </c>
      <c r="D817" s="7" t="s">
        <v>134</v>
      </c>
      <c r="E817" s="7" t="s">
        <v>137</v>
      </c>
      <c r="F817" s="7" t="s">
        <v>114</v>
      </c>
      <c r="G817" s="7" t="s">
        <v>643</v>
      </c>
      <c r="H817" s="7">
        <v>2025</v>
      </c>
      <c r="I817" s="7">
        <v>10</v>
      </c>
    </row>
    <row r="818" spans="1:9">
      <c r="A818" s="7" t="s">
        <v>218</v>
      </c>
      <c r="B818" s="7" t="s">
        <v>641</v>
      </c>
      <c r="C818" s="7" t="s">
        <v>133</v>
      </c>
      <c r="D818" s="7" t="s">
        <v>134</v>
      </c>
      <c r="E818" s="7" t="s">
        <v>137</v>
      </c>
      <c r="F818" s="7" t="s">
        <v>114</v>
      </c>
      <c r="G818" s="7" t="s">
        <v>643</v>
      </c>
      <c r="H818" s="7">
        <v>2030</v>
      </c>
      <c r="I818" s="7">
        <v>15</v>
      </c>
    </row>
    <row r="819" spans="1:9">
      <c r="A819" s="7" t="s">
        <v>218</v>
      </c>
      <c r="B819" s="7" t="s">
        <v>641</v>
      </c>
      <c r="C819" s="7" t="s">
        <v>133</v>
      </c>
      <c r="D819" s="7" t="s">
        <v>134</v>
      </c>
      <c r="E819" s="7" t="s">
        <v>137</v>
      </c>
      <c r="F819" s="7" t="s">
        <v>114</v>
      </c>
      <c r="G819" s="7" t="s">
        <v>643</v>
      </c>
      <c r="H819" s="7">
        <v>2035</v>
      </c>
      <c r="I819" s="7">
        <v>23</v>
      </c>
    </row>
    <row r="820" spans="1:9">
      <c r="A820" s="7" t="s">
        <v>218</v>
      </c>
      <c r="B820" s="7" t="s">
        <v>641</v>
      </c>
      <c r="C820" s="7" t="s">
        <v>133</v>
      </c>
      <c r="D820" s="7" t="s">
        <v>134</v>
      </c>
      <c r="E820" s="7" t="s">
        <v>137</v>
      </c>
      <c r="F820" s="7" t="s">
        <v>114</v>
      </c>
      <c r="G820" s="7" t="s">
        <v>643</v>
      </c>
      <c r="H820" s="7">
        <v>2040</v>
      </c>
      <c r="I820" s="7">
        <v>32</v>
      </c>
    </row>
    <row r="821" spans="1:9">
      <c r="A821" s="7" t="s">
        <v>218</v>
      </c>
      <c r="B821" s="7" t="s">
        <v>641</v>
      </c>
      <c r="C821" s="7" t="s">
        <v>121</v>
      </c>
      <c r="D821" s="7" t="s">
        <v>122</v>
      </c>
      <c r="E821" s="7" t="s">
        <v>137</v>
      </c>
      <c r="F821" s="7" t="s">
        <v>114</v>
      </c>
      <c r="G821" s="7" t="s">
        <v>642</v>
      </c>
      <c r="H821" s="7">
        <v>2017</v>
      </c>
      <c r="I821" s="7">
        <v>6.3</v>
      </c>
    </row>
    <row r="822" spans="1:9">
      <c r="A822" s="7" t="s">
        <v>218</v>
      </c>
      <c r="B822" s="7" t="s">
        <v>641</v>
      </c>
      <c r="C822" s="7" t="s">
        <v>121</v>
      </c>
      <c r="D822" s="7" t="s">
        <v>122</v>
      </c>
      <c r="E822" s="7" t="s">
        <v>137</v>
      </c>
      <c r="F822" s="7" t="s">
        <v>114</v>
      </c>
      <c r="G822" s="7" t="s">
        <v>642</v>
      </c>
      <c r="H822" s="7">
        <v>2020</v>
      </c>
      <c r="I822" s="7">
        <v>13</v>
      </c>
    </row>
    <row r="823" spans="1:9">
      <c r="A823" s="7" t="s">
        <v>218</v>
      </c>
      <c r="B823" s="7" t="s">
        <v>641</v>
      </c>
      <c r="C823" s="7" t="s">
        <v>121</v>
      </c>
      <c r="D823" s="7" t="s">
        <v>122</v>
      </c>
      <c r="E823" s="7" t="s">
        <v>137</v>
      </c>
      <c r="F823" s="7" t="s">
        <v>114</v>
      </c>
      <c r="G823" s="7" t="s">
        <v>642</v>
      </c>
      <c r="H823" s="7">
        <v>2025</v>
      </c>
      <c r="I823" s="7">
        <v>112</v>
      </c>
    </row>
    <row r="824" spans="1:9">
      <c r="A824" s="7" t="s">
        <v>218</v>
      </c>
      <c r="B824" s="7" t="s">
        <v>641</v>
      </c>
      <c r="C824" s="7" t="s">
        <v>121</v>
      </c>
      <c r="D824" s="7" t="s">
        <v>122</v>
      </c>
      <c r="E824" s="7" t="s">
        <v>137</v>
      </c>
      <c r="F824" s="7" t="s">
        <v>114</v>
      </c>
      <c r="G824" s="7" t="s">
        <v>642</v>
      </c>
      <c r="H824" s="7">
        <v>2030</v>
      </c>
      <c r="I824" s="7">
        <v>248</v>
      </c>
    </row>
    <row r="825" spans="1:9">
      <c r="A825" s="7" t="s">
        <v>218</v>
      </c>
      <c r="B825" s="7" t="s">
        <v>641</v>
      </c>
      <c r="C825" s="7" t="s">
        <v>121</v>
      </c>
      <c r="D825" s="7" t="s">
        <v>122</v>
      </c>
      <c r="E825" s="7" t="s">
        <v>137</v>
      </c>
      <c r="F825" s="7" t="s">
        <v>114</v>
      </c>
      <c r="G825" s="7" t="s">
        <v>642</v>
      </c>
      <c r="H825" s="7">
        <v>2035</v>
      </c>
      <c r="I825" s="7">
        <v>405</v>
      </c>
    </row>
    <row r="826" spans="1:9">
      <c r="A826" s="7" t="s">
        <v>218</v>
      </c>
      <c r="B826" s="7" t="s">
        <v>641</v>
      </c>
      <c r="C826" s="7" t="s">
        <v>121</v>
      </c>
      <c r="D826" s="7" t="s">
        <v>122</v>
      </c>
      <c r="E826" s="7" t="s">
        <v>137</v>
      </c>
      <c r="F826" s="7" t="s">
        <v>114</v>
      </c>
      <c r="G826" s="7" t="s">
        <v>642</v>
      </c>
      <c r="H826" s="7">
        <v>2040</v>
      </c>
      <c r="I826" s="7">
        <v>577</v>
      </c>
    </row>
    <row r="827" spans="1:9">
      <c r="A827" s="7" t="s">
        <v>218</v>
      </c>
      <c r="B827" s="7" t="s">
        <v>641</v>
      </c>
      <c r="C827" s="7" t="s">
        <v>133</v>
      </c>
      <c r="D827" s="7" t="s">
        <v>134</v>
      </c>
      <c r="E827" s="7" t="s">
        <v>137</v>
      </c>
      <c r="F827" s="7" t="s">
        <v>114</v>
      </c>
      <c r="G827" s="7" t="s">
        <v>642</v>
      </c>
      <c r="H827" s="7">
        <v>2017</v>
      </c>
      <c r="I827" s="7">
        <v>6.3</v>
      </c>
    </row>
    <row r="828" spans="1:9">
      <c r="A828" s="7" t="s">
        <v>218</v>
      </c>
      <c r="B828" s="7" t="s">
        <v>641</v>
      </c>
      <c r="C828" s="7" t="s">
        <v>133</v>
      </c>
      <c r="D828" s="7" t="s">
        <v>134</v>
      </c>
      <c r="E828" s="7" t="s">
        <v>137</v>
      </c>
      <c r="F828" s="7" t="s">
        <v>114</v>
      </c>
      <c r="G828" s="7" t="s">
        <v>642</v>
      </c>
      <c r="H828" s="7">
        <v>2020</v>
      </c>
      <c r="I828" s="7">
        <v>13</v>
      </c>
    </row>
    <row r="829" spans="1:9">
      <c r="A829" s="7" t="s">
        <v>218</v>
      </c>
      <c r="B829" s="7" t="s">
        <v>641</v>
      </c>
      <c r="C829" s="7" t="s">
        <v>133</v>
      </c>
      <c r="D829" s="7" t="s">
        <v>134</v>
      </c>
      <c r="E829" s="7" t="s">
        <v>137</v>
      </c>
      <c r="F829" s="7" t="s">
        <v>114</v>
      </c>
      <c r="G829" s="7" t="s">
        <v>642</v>
      </c>
      <c r="H829" s="7">
        <v>2025</v>
      </c>
      <c r="I829" s="7">
        <v>112</v>
      </c>
    </row>
    <row r="830" spans="1:9">
      <c r="A830" s="7" t="s">
        <v>218</v>
      </c>
      <c r="B830" s="7" t="s">
        <v>641</v>
      </c>
      <c r="C830" s="7" t="s">
        <v>133</v>
      </c>
      <c r="D830" s="7" t="s">
        <v>134</v>
      </c>
      <c r="E830" s="7" t="s">
        <v>137</v>
      </c>
      <c r="F830" s="7" t="s">
        <v>114</v>
      </c>
      <c r="G830" s="7" t="s">
        <v>642</v>
      </c>
      <c r="H830" s="7">
        <v>2030</v>
      </c>
      <c r="I830" s="7">
        <v>248</v>
      </c>
    </row>
    <row r="831" spans="1:9">
      <c r="A831" s="7" t="s">
        <v>218</v>
      </c>
      <c r="B831" s="7" t="s">
        <v>641</v>
      </c>
      <c r="C831" s="7" t="s">
        <v>133</v>
      </c>
      <c r="D831" s="7" t="s">
        <v>134</v>
      </c>
      <c r="E831" s="7" t="s">
        <v>137</v>
      </c>
      <c r="F831" s="7" t="s">
        <v>114</v>
      </c>
      <c r="G831" s="7" t="s">
        <v>642</v>
      </c>
      <c r="H831" s="7">
        <v>2035</v>
      </c>
      <c r="I831" s="7">
        <v>405</v>
      </c>
    </row>
    <row r="832" spans="1:9">
      <c r="A832" s="7" t="s">
        <v>218</v>
      </c>
      <c r="B832" s="7" t="s">
        <v>641</v>
      </c>
      <c r="C832" s="7" t="s">
        <v>133</v>
      </c>
      <c r="D832" s="7" t="s">
        <v>134</v>
      </c>
      <c r="E832" s="7" t="s">
        <v>137</v>
      </c>
      <c r="F832" s="7" t="s">
        <v>114</v>
      </c>
      <c r="G832" s="7" t="s">
        <v>642</v>
      </c>
      <c r="H832" s="7">
        <v>2040</v>
      </c>
      <c r="I832" s="7">
        <v>577</v>
      </c>
    </row>
    <row r="833" spans="1:9">
      <c r="A833" s="7" t="s">
        <v>218</v>
      </c>
      <c r="B833" s="7" t="s">
        <v>641</v>
      </c>
      <c r="C833" s="7" t="s">
        <v>172</v>
      </c>
      <c r="D833" s="7" t="s">
        <v>173</v>
      </c>
      <c r="E833" s="7" t="s">
        <v>137</v>
      </c>
      <c r="F833" s="7" t="s">
        <v>114</v>
      </c>
      <c r="G833" s="7" t="s">
        <v>643</v>
      </c>
      <c r="H833" s="7">
        <v>2017</v>
      </c>
      <c r="I833" s="7">
        <v>284</v>
      </c>
    </row>
    <row r="834" spans="1:9">
      <c r="A834" s="7" t="s">
        <v>218</v>
      </c>
      <c r="B834" s="7" t="s">
        <v>641</v>
      </c>
      <c r="C834" s="7" t="s">
        <v>172</v>
      </c>
      <c r="D834" s="7" t="s">
        <v>173</v>
      </c>
      <c r="E834" s="7" t="s">
        <v>137</v>
      </c>
      <c r="F834" s="7" t="s">
        <v>114</v>
      </c>
      <c r="G834" s="7" t="s">
        <v>643</v>
      </c>
      <c r="H834" s="7">
        <v>2020</v>
      </c>
      <c r="I834" s="7">
        <v>306</v>
      </c>
    </row>
    <row r="835" spans="1:9">
      <c r="A835" s="7" t="s">
        <v>218</v>
      </c>
      <c r="B835" s="7" t="s">
        <v>641</v>
      </c>
      <c r="C835" s="7" t="s">
        <v>172</v>
      </c>
      <c r="D835" s="7" t="s">
        <v>173</v>
      </c>
      <c r="E835" s="7" t="s">
        <v>137</v>
      </c>
      <c r="F835" s="7" t="s">
        <v>114</v>
      </c>
      <c r="G835" s="7" t="s">
        <v>643</v>
      </c>
      <c r="H835" s="7">
        <v>2025</v>
      </c>
      <c r="I835" s="7">
        <v>427</v>
      </c>
    </row>
    <row r="836" spans="1:9">
      <c r="A836" s="7" t="s">
        <v>218</v>
      </c>
      <c r="B836" s="7" t="s">
        <v>641</v>
      </c>
      <c r="C836" s="7" t="s">
        <v>172</v>
      </c>
      <c r="D836" s="7" t="s">
        <v>173</v>
      </c>
      <c r="E836" s="7" t="s">
        <v>137</v>
      </c>
      <c r="F836" s="7" t="s">
        <v>114</v>
      </c>
      <c r="G836" s="7" t="s">
        <v>643</v>
      </c>
      <c r="H836" s="7">
        <v>2030</v>
      </c>
      <c r="I836" s="7">
        <v>556</v>
      </c>
    </row>
    <row r="837" spans="1:9">
      <c r="A837" s="7" t="s">
        <v>218</v>
      </c>
      <c r="B837" s="7" t="s">
        <v>641</v>
      </c>
      <c r="C837" s="7" t="s">
        <v>172</v>
      </c>
      <c r="D837" s="7" t="s">
        <v>173</v>
      </c>
      <c r="E837" s="7" t="s">
        <v>137</v>
      </c>
      <c r="F837" s="7" t="s">
        <v>114</v>
      </c>
      <c r="G837" s="7" t="s">
        <v>643</v>
      </c>
      <c r="H837" s="7">
        <v>2035</v>
      </c>
      <c r="I837" s="7">
        <v>724</v>
      </c>
    </row>
    <row r="838" spans="1:9">
      <c r="A838" s="7" t="s">
        <v>218</v>
      </c>
      <c r="B838" s="7" t="s">
        <v>641</v>
      </c>
      <c r="C838" s="7" t="s">
        <v>172</v>
      </c>
      <c r="D838" s="7" t="s">
        <v>173</v>
      </c>
      <c r="E838" s="7" t="s">
        <v>137</v>
      </c>
      <c r="F838" s="7" t="s">
        <v>114</v>
      </c>
      <c r="G838" s="7" t="s">
        <v>643</v>
      </c>
      <c r="H838" s="7">
        <v>2040</v>
      </c>
      <c r="I838" s="7">
        <v>904</v>
      </c>
    </row>
    <row r="839" spans="1:9">
      <c r="A839" s="7" t="s">
        <v>218</v>
      </c>
      <c r="B839" s="7" t="s">
        <v>641</v>
      </c>
      <c r="C839" s="7" t="s">
        <v>172</v>
      </c>
      <c r="D839" s="7" t="s">
        <v>173</v>
      </c>
      <c r="E839" s="7" t="s">
        <v>137</v>
      </c>
      <c r="F839" s="7" t="s">
        <v>114</v>
      </c>
      <c r="G839" s="7" t="s">
        <v>642</v>
      </c>
      <c r="H839" s="7">
        <v>2017</v>
      </c>
      <c r="I839" s="7">
        <v>284</v>
      </c>
    </row>
    <row r="840" spans="1:9">
      <c r="A840" s="7" t="s">
        <v>218</v>
      </c>
      <c r="B840" s="7" t="s">
        <v>641</v>
      </c>
      <c r="C840" s="7" t="s">
        <v>172</v>
      </c>
      <c r="D840" s="7" t="s">
        <v>173</v>
      </c>
      <c r="E840" s="7" t="s">
        <v>137</v>
      </c>
      <c r="F840" s="7" t="s">
        <v>114</v>
      </c>
      <c r="G840" s="7" t="s">
        <v>642</v>
      </c>
      <c r="H840" s="7">
        <v>2020</v>
      </c>
      <c r="I840" s="7">
        <v>420</v>
      </c>
    </row>
    <row r="841" spans="1:9">
      <c r="A841" s="7" t="s">
        <v>218</v>
      </c>
      <c r="B841" s="7" t="s">
        <v>641</v>
      </c>
      <c r="C841" s="7" t="s">
        <v>172</v>
      </c>
      <c r="D841" s="7" t="s">
        <v>173</v>
      </c>
      <c r="E841" s="7" t="s">
        <v>137</v>
      </c>
      <c r="F841" s="7" t="s">
        <v>114</v>
      </c>
      <c r="G841" s="7" t="s">
        <v>642</v>
      </c>
      <c r="H841" s="7">
        <v>2025</v>
      </c>
      <c r="I841" s="7">
        <v>981</v>
      </c>
    </row>
    <row r="842" spans="1:9">
      <c r="A842" s="7" t="s">
        <v>218</v>
      </c>
      <c r="B842" s="7" t="s">
        <v>641</v>
      </c>
      <c r="C842" s="7" t="s">
        <v>172</v>
      </c>
      <c r="D842" s="7" t="s">
        <v>173</v>
      </c>
      <c r="E842" s="7" t="s">
        <v>137</v>
      </c>
      <c r="F842" s="7" t="s">
        <v>114</v>
      </c>
      <c r="G842" s="7" t="s">
        <v>642</v>
      </c>
      <c r="H842" s="7">
        <v>2030</v>
      </c>
      <c r="I842" s="7">
        <v>1866</v>
      </c>
    </row>
    <row r="843" spans="1:9">
      <c r="A843" s="7" t="s">
        <v>218</v>
      </c>
      <c r="B843" s="7" t="s">
        <v>641</v>
      </c>
      <c r="C843" s="7" t="s">
        <v>172</v>
      </c>
      <c r="D843" s="7" t="s">
        <v>173</v>
      </c>
      <c r="E843" s="7" t="s">
        <v>137</v>
      </c>
      <c r="F843" s="7" t="s">
        <v>114</v>
      </c>
      <c r="G843" s="7" t="s">
        <v>642</v>
      </c>
      <c r="H843" s="7">
        <v>2035</v>
      </c>
      <c r="I843" s="7">
        <v>3404</v>
      </c>
    </row>
    <row r="844" spans="1:9">
      <c r="A844" s="7" t="s">
        <v>218</v>
      </c>
      <c r="B844" s="7" t="s">
        <v>641</v>
      </c>
      <c r="C844" s="7" t="s">
        <v>172</v>
      </c>
      <c r="D844" s="7" t="s">
        <v>173</v>
      </c>
      <c r="E844" s="7" t="s">
        <v>137</v>
      </c>
      <c r="F844" s="7" t="s">
        <v>114</v>
      </c>
      <c r="G844" s="7" t="s">
        <v>642</v>
      </c>
      <c r="H844" s="7">
        <v>2040</v>
      </c>
      <c r="I844" s="7">
        <v>5361</v>
      </c>
    </row>
    <row r="845" spans="1:9">
      <c r="A845" s="7" t="s">
        <v>218</v>
      </c>
      <c r="B845" s="7" t="s">
        <v>641</v>
      </c>
      <c r="C845" s="7" t="s">
        <v>121</v>
      </c>
      <c r="D845" s="7" t="s">
        <v>122</v>
      </c>
      <c r="E845" s="7" t="s">
        <v>110</v>
      </c>
      <c r="F845" s="7" t="s">
        <v>114</v>
      </c>
      <c r="G845" s="7" t="s">
        <v>643</v>
      </c>
      <c r="H845" s="7">
        <v>2020</v>
      </c>
      <c r="I845" s="7">
        <v>8.0000000000000002E-3</v>
      </c>
    </row>
    <row r="846" spans="1:9">
      <c r="A846" s="7" t="s">
        <v>218</v>
      </c>
      <c r="B846" s="7" t="s">
        <v>641</v>
      </c>
      <c r="C846" s="7" t="s">
        <v>121</v>
      </c>
      <c r="D846" s="7" t="s">
        <v>122</v>
      </c>
      <c r="E846" s="7" t="s">
        <v>110</v>
      </c>
      <c r="F846" s="7" t="s">
        <v>114</v>
      </c>
      <c r="G846" s="7" t="s">
        <v>643</v>
      </c>
      <c r="H846" s="7">
        <v>2025</v>
      </c>
      <c r="I846" s="7">
        <v>8.9999999999999993E-3</v>
      </c>
    </row>
    <row r="847" spans="1:9">
      <c r="A847" s="7" t="s">
        <v>218</v>
      </c>
      <c r="B847" s="7" t="s">
        <v>641</v>
      </c>
      <c r="C847" s="7" t="s">
        <v>121</v>
      </c>
      <c r="D847" s="7" t="s">
        <v>122</v>
      </c>
      <c r="E847" s="7" t="s">
        <v>110</v>
      </c>
      <c r="F847" s="7" t="s">
        <v>114</v>
      </c>
      <c r="G847" s="7" t="s">
        <v>643</v>
      </c>
      <c r="H847" s="7">
        <v>2030</v>
      </c>
      <c r="I847" s="7">
        <v>0.01</v>
      </c>
    </row>
    <row r="848" spans="1:9">
      <c r="A848" s="7" t="s">
        <v>218</v>
      </c>
      <c r="B848" s="7" t="s">
        <v>641</v>
      </c>
      <c r="C848" s="7" t="s">
        <v>121</v>
      </c>
      <c r="D848" s="7" t="s">
        <v>122</v>
      </c>
      <c r="E848" s="7" t="s">
        <v>110</v>
      </c>
      <c r="F848" s="7" t="s">
        <v>114</v>
      </c>
      <c r="G848" s="7" t="s">
        <v>643</v>
      </c>
      <c r="H848" s="7">
        <v>2035</v>
      </c>
      <c r="I848" s="7">
        <v>1.4999999999999999E-2</v>
      </c>
    </row>
    <row r="849" spans="1:9">
      <c r="A849" s="7" t="s">
        <v>218</v>
      </c>
      <c r="B849" s="7" t="s">
        <v>641</v>
      </c>
      <c r="C849" s="7" t="s">
        <v>121</v>
      </c>
      <c r="D849" s="7" t="s">
        <v>122</v>
      </c>
      <c r="E849" s="7" t="s">
        <v>110</v>
      </c>
      <c r="F849" s="7" t="s">
        <v>114</v>
      </c>
      <c r="G849" s="7" t="s">
        <v>643</v>
      </c>
      <c r="H849" s="7">
        <v>2040</v>
      </c>
      <c r="I849" s="7">
        <v>0.02</v>
      </c>
    </row>
    <row r="850" spans="1:9">
      <c r="A850" s="7" t="s">
        <v>218</v>
      </c>
      <c r="B850" s="7" t="s">
        <v>641</v>
      </c>
      <c r="C850" s="7" t="s">
        <v>133</v>
      </c>
      <c r="D850" s="7" t="s">
        <v>134</v>
      </c>
      <c r="E850" s="7" t="s">
        <v>110</v>
      </c>
      <c r="F850" s="7" t="s">
        <v>114</v>
      </c>
      <c r="G850" s="7" t="s">
        <v>643</v>
      </c>
      <c r="H850" s="7">
        <v>2020</v>
      </c>
      <c r="I850" s="7">
        <v>8.0000000000000002E-3</v>
      </c>
    </row>
    <row r="851" spans="1:9">
      <c r="A851" s="7" t="s">
        <v>218</v>
      </c>
      <c r="B851" s="7" t="s">
        <v>641</v>
      </c>
      <c r="C851" s="7" t="s">
        <v>133</v>
      </c>
      <c r="D851" s="7" t="s">
        <v>134</v>
      </c>
      <c r="E851" s="7" t="s">
        <v>110</v>
      </c>
      <c r="F851" s="7" t="s">
        <v>114</v>
      </c>
      <c r="G851" s="7" t="s">
        <v>643</v>
      </c>
      <c r="H851" s="7">
        <v>2025</v>
      </c>
      <c r="I851" s="7">
        <v>8.9999999999999993E-3</v>
      </c>
    </row>
    <row r="852" spans="1:9">
      <c r="A852" s="7" t="s">
        <v>218</v>
      </c>
      <c r="B852" s="7" t="s">
        <v>641</v>
      </c>
      <c r="C852" s="7" t="s">
        <v>133</v>
      </c>
      <c r="D852" s="7" t="s">
        <v>134</v>
      </c>
      <c r="E852" s="7" t="s">
        <v>110</v>
      </c>
      <c r="F852" s="7" t="s">
        <v>114</v>
      </c>
      <c r="G852" s="7" t="s">
        <v>643</v>
      </c>
      <c r="H852" s="7">
        <v>2030</v>
      </c>
      <c r="I852" s="7">
        <v>0.01</v>
      </c>
    </row>
    <row r="853" spans="1:9">
      <c r="A853" s="7" t="s">
        <v>218</v>
      </c>
      <c r="B853" s="7" t="s">
        <v>641</v>
      </c>
      <c r="C853" s="7" t="s">
        <v>133</v>
      </c>
      <c r="D853" s="7" t="s">
        <v>134</v>
      </c>
      <c r="E853" s="7" t="s">
        <v>110</v>
      </c>
      <c r="F853" s="7" t="s">
        <v>114</v>
      </c>
      <c r="G853" s="7" t="s">
        <v>643</v>
      </c>
      <c r="H853" s="7">
        <v>2035</v>
      </c>
      <c r="I853" s="7">
        <v>1.4999999999999999E-2</v>
      </c>
    </row>
    <row r="854" spans="1:9">
      <c r="A854" s="7" t="s">
        <v>218</v>
      </c>
      <c r="B854" s="7" t="s">
        <v>641</v>
      </c>
      <c r="C854" s="7" t="s">
        <v>133</v>
      </c>
      <c r="D854" s="7" t="s">
        <v>134</v>
      </c>
      <c r="E854" s="7" t="s">
        <v>110</v>
      </c>
      <c r="F854" s="7" t="s">
        <v>114</v>
      </c>
      <c r="G854" s="7" t="s">
        <v>643</v>
      </c>
      <c r="H854" s="7">
        <v>2040</v>
      </c>
      <c r="I854" s="7">
        <v>0.02</v>
      </c>
    </row>
    <row r="855" spans="1:9">
      <c r="A855" s="7" t="s">
        <v>218</v>
      </c>
      <c r="B855" s="7" t="s">
        <v>641</v>
      </c>
      <c r="C855" s="7" t="s">
        <v>172</v>
      </c>
      <c r="D855" s="7" t="s">
        <v>173</v>
      </c>
      <c r="E855" s="7" t="s">
        <v>110</v>
      </c>
      <c r="F855" s="7" t="s">
        <v>114</v>
      </c>
      <c r="G855" s="7" t="s">
        <v>643</v>
      </c>
      <c r="H855" s="7">
        <v>2020</v>
      </c>
      <c r="I855" s="7">
        <v>0.3</v>
      </c>
    </row>
    <row r="856" spans="1:9">
      <c r="A856" s="7" t="s">
        <v>218</v>
      </c>
      <c r="B856" s="7" t="s">
        <v>641</v>
      </c>
      <c r="C856" s="7" t="s">
        <v>172</v>
      </c>
      <c r="D856" s="7" t="s">
        <v>173</v>
      </c>
      <c r="E856" s="7" t="s">
        <v>110</v>
      </c>
      <c r="F856" s="7" t="s">
        <v>114</v>
      </c>
      <c r="G856" s="7" t="s">
        <v>643</v>
      </c>
      <c r="H856" s="7">
        <v>2025</v>
      </c>
      <c r="I856" s="7">
        <v>0.4</v>
      </c>
    </row>
    <row r="857" spans="1:9">
      <c r="A857" s="7" t="s">
        <v>218</v>
      </c>
      <c r="B857" s="7" t="s">
        <v>641</v>
      </c>
      <c r="C857" s="7" t="s">
        <v>172</v>
      </c>
      <c r="D857" s="7" t="s">
        <v>173</v>
      </c>
      <c r="E857" s="7" t="s">
        <v>110</v>
      </c>
      <c r="F857" s="7" t="s">
        <v>114</v>
      </c>
      <c r="G857" s="7" t="s">
        <v>643</v>
      </c>
      <c r="H857" s="7">
        <v>2030</v>
      </c>
      <c r="I857" s="7">
        <v>0.49199999999999999</v>
      </c>
    </row>
    <row r="858" spans="1:9">
      <c r="A858" s="7" t="s">
        <v>218</v>
      </c>
      <c r="B858" s="7" t="s">
        <v>641</v>
      </c>
      <c r="C858" s="7" t="s">
        <v>172</v>
      </c>
      <c r="D858" s="7" t="s">
        <v>173</v>
      </c>
      <c r="E858" s="7" t="s">
        <v>110</v>
      </c>
      <c r="F858" s="7" t="s">
        <v>114</v>
      </c>
      <c r="G858" s="7" t="s">
        <v>643</v>
      </c>
      <c r="H858" s="7">
        <v>2035</v>
      </c>
      <c r="I858" s="7">
        <v>0.61</v>
      </c>
    </row>
    <row r="859" spans="1:9">
      <c r="A859" s="7" t="s">
        <v>218</v>
      </c>
      <c r="B859" s="7" t="s">
        <v>641</v>
      </c>
      <c r="C859" s="7" t="s">
        <v>172</v>
      </c>
      <c r="D859" s="7" t="s">
        <v>173</v>
      </c>
      <c r="E859" s="7" t="s">
        <v>110</v>
      </c>
      <c r="F859" s="7" t="s">
        <v>114</v>
      </c>
      <c r="G859" s="7" t="s">
        <v>643</v>
      </c>
      <c r="H859" s="7">
        <v>2040</v>
      </c>
      <c r="I859" s="7">
        <v>0.73</v>
      </c>
    </row>
    <row r="860" spans="1:9">
      <c r="A860" s="7" t="s">
        <v>286</v>
      </c>
      <c r="B860" s="7" t="s">
        <v>378</v>
      </c>
      <c r="C860" s="7" t="s">
        <v>621</v>
      </c>
      <c r="D860" s="7" t="s">
        <v>622</v>
      </c>
      <c r="E860" s="7" t="s">
        <v>110</v>
      </c>
      <c r="F860" s="7" t="s">
        <v>114</v>
      </c>
      <c r="G860" s="7" t="s">
        <v>129</v>
      </c>
      <c r="H860" s="7">
        <v>2021</v>
      </c>
      <c r="I860" s="7">
        <v>44</v>
      </c>
    </row>
    <row r="861" spans="1:9">
      <c r="A861" s="7" t="s">
        <v>286</v>
      </c>
      <c r="B861" s="7" t="s">
        <v>378</v>
      </c>
      <c r="C861" s="7" t="s">
        <v>621</v>
      </c>
      <c r="D861" s="7" t="s">
        <v>622</v>
      </c>
      <c r="E861" s="7" t="s">
        <v>110</v>
      </c>
      <c r="F861" s="7" t="s">
        <v>114</v>
      </c>
      <c r="G861" s="7" t="s">
        <v>129</v>
      </c>
      <c r="H861" s="7">
        <v>2030</v>
      </c>
      <c r="I861" s="7">
        <v>67</v>
      </c>
    </row>
    <row r="862" spans="1:9">
      <c r="A862" s="7" t="s">
        <v>286</v>
      </c>
      <c r="B862" s="7" t="s">
        <v>378</v>
      </c>
      <c r="C862" s="7" t="s">
        <v>121</v>
      </c>
      <c r="D862" s="7" t="s">
        <v>122</v>
      </c>
      <c r="E862" s="7" t="s">
        <v>110</v>
      </c>
      <c r="F862" s="7" t="s">
        <v>114</v>
      </c>
      <c r="G862" s="7" t="s">
        <v>129</v>
      </c>
      <c r="H862" s="7">
        <v>2030</v>
      </c>
      <c r="I862" s="7">
        <v>25.116</v>
      </c>
    </row>
    <row r="863" spans="1:9">
      <c r="A863" s="7" t="s">
        <v>286</v>
      </c>
      <c r="B863" s="7" t="s">
        <v>378</v>
      </c>
      <c r="C863" s="7" t="s">
        <v>172</v>
      </c>
      <c r="D863" s="7" t="s">
        <v>173</v>
      </c>
      <c r="E863" s="7" t="s">
        <v>110</v>
      </c>
      <c r="F863" s="7" t="s">
        <v>114</v>
      </c>
      <c r="G863" s="7" t="s">
        <v>129</v>
      </c>
      <c r="H863" s="7">
        <v>2030</v>
      </c>
      <c r="I863" s="7">
        <v>6.5</v>
      </c>
    </row>
    <row r="864" spans="1:9">
      <c r="A864" s="7" t="s">
        <v>286</v>
      </c>
      <c r="B864" s="7" t="s">
        <v>378</v>
      </c>
      <c r="C864" s="7" t="s">
        <v>121</v>
      </c>
      <c r="D864" s="7" t="s">
        <v>122</v>
      </c>
      <c r="E864" s="7" t="s">
        <v>150</v>
      </c>
      <c r="F864" s="7" t="s">
        <v>429</v>
      </c>
      <c r="G864" s="7" t="s">
        <v>287</v>
      </c>
      <c r="H864" s="7">
        <v>2030</v>
      </c>
      <c r="I864" s="7">
        <v>67.569999999999993</v>
      </c>
    </row>
    <row r="865" spans="1:9">
      <c r="A865" s="7" t="s">
        <v>286</v>
      </c>
      <c r="B865" s="7" t="s">
        <v>378</v>
      </c>
      <c r="C865" s="7" t="s">
        <v>121</v>
      </c>
      <c r="D865" s="7" t="s">
        <v>122</v>
      </c>
      <c r="E865" s="7" t="s">
        <v>150</v>
      </c>
      <c r="F865" s="7" t="s">
        <v>429</v>
      </c>
      <c r="G865" s="7" t="s">
        <v>287</v>
      </c>
      <c r="H865" s="7">
        <v>2035</v>
      </c>
      <c r="I865" s="7">
        <v>76.89</v>
      </c>
    </row>
    <row r="866" spans="1:9">
      <c r="A866" s="7" t="s">
        <v>286</v>
      </c>
      <c r="B866" s="7" t="s">
        <v>378</v>
      </c>
      <c r="C866" s="7" t="s">
        <v>121</v>
      </c>
      <c r="D866" s="7" t="s">
        <v>122</v>
      </c>
      <c r="E866" s="7" t="s">
        <v>150</v>
      </c>
      <c r="F866" s="7" t="s">
        <v>429</v>
      </c>
      <c r="G866" s="7" t="s">
        <v>287</v>
      </c>
      <c r="H866" s="7">
        <v>2040</v>
      </c>
      <c r="I866" s="7">
        <v>83.88</v>
      </c>
    </row>
    <row r="867" spans="1:9">
      <c r="A867" s="7" t="s">
        <v>286</v>
      </c>
      <c r="B867" s="7" t="s">
        <v>378</v>
      </c>
      <c r="C867" s="7" t="s">
        <v>121</v>
      </c>
      <c r="D867" s="7" t="s">
        <v>122</v>
      </c>
      <c r="E867" s="7" t="s">
        <v>150</v>
      </c>
      <c r="F867" s="7" t="s">
        <v>429</v>
      </c>
      <c r="G867" s="7" t="s">
        <v>287</v>
      </c>
      <c r="H867" s="7">
        <v>2045</v>
      </c>
      <c r="I867" s="7">
        <v>96.7</v>
      </c>
    </row>
    <row r="868" spans="1:9">
      <c r="A868" s="7" t="s">
        <v>286</v>
      </c>
      <c r="B868" s="7" t="s">
        <v>378</v>
      </c>
      <c r="C868" s="7" t="s">
        <v>121</v>
      </c>
      <c r="D868" s="7" t="s">
        <v>122</v>
      </c>
      <c r="E868" s="7" t="s">
        <v>150</v>
      </c>
      <c r="F868" s="7" t="s">
        <v>429</v>
      </c>
      <c r="G868" s="7" t="s">
        <v>287</v>
      </c>
      <c r="H868" s="7">
        <v>2050</v>
      </c>
      <c r="I868" s="7">
        <v>107.18</v>
      </c>
    </row>
    <row r="869" spans="1:9">
      <c r="A869" s="7" t="s">
        <v>286</v>
      </c>
      <c r="B869" s="7" t="s">
        <v>378</v>
      </c>
      <c r="C869" s="7" t="s">
        <v>121</v>
      </c>
      <c r="D869" s="7" t="s">
        <v>122</v>
      </c>
      <c r="E869" s="7" t="s">
        <v>150</v>
      </c>
      <c r="F869" s="7" t="s">
        <v>429</v>
      </c>
      <c r="G869" s="7" t="s">
        <v>287</v>
      </c>
      <c r="H869" s="7">
        <v>2055</v>
      </c>
      <c r="I869" s="7">
        <v>107.18</v>
      </c>
    </row>
    <row r="870" spans="1:9">
      <c r="A870" s="7" t="s">
        <v>286</v>
      </c>
      <c r="B870" s="7" t="s">
        <v>378</v>
      </c>
      <c r="C870" s="7" t="s">
        <v>121</v>
      </c>
      <c r="D870" s="7" t="s">
        <v>122</v>
      </c>
      <c r="E870" s="7" t="s">
        <v>150</v>
      </c>
      <c r="F870" s="7" t="s">
        <v>429</v>
      </c>
      <c r="G870" s="7" t="s">
        <v>287</v>
      </c>
      <c r="H870" s="7">
        <v>2060</v>
      </c>
      <c r="I870" s="7">
        <v>111.84</v>
      </c>
    </row>
    <row r="871" spans="1:9">
      <c r="A871" s="7" t="s">
        <v>286</v>
      </c>
      <c r="B871" s="7" t="s">
        <v>378</v>
      </c>
      <c r="C871" s="7" t="s">
        <v>133</v>
      </c>
      <c r="D871" s="7" t="s">
        <v>134</v>
      </c>
      <c r="E871" s="7" t="s">
        <v>150</v>
      </c>
      <c r="F871" s="7" t="s">
        <v>429</v>
      </c>
      <c r="G871" s="7" t="s">
        <v>287</v>
      </c>
      <c r="H871" s="7">
        <v>2030</v>
      </c>
      <c r="I871" s="7">
        <v>65.239999999999995</v>
      </c>
    </row>
    <row r="872" spans="1:9">
      <c r="A872" s="7" t="s">
        <v>286</v>
      </c>
      <c r="B872" s="7" t="s">
        <v>378</v>
      </c>
      <c r="C872" s="7" t="s">
        <v>133</v>
      </c>
      <c r="D872" s="7" t="s">
        <v>134</v>
      </c>
      <c r="E872" s="7" t="s">
        <v>150</v>
      </c>
      <c r="F872" s="7" t="s">
        <v>429</v>
      </c>
      <c r="G872" s="7" t="s">
        <v>287</v>
      </c>
      <c r="H872" s="7">
        <v>2035</v>
      </c>
      <c r="I872" s="7">
        <v>74.56</v>
      </c>
    </row>
    <row r="873" spans="1:9">
      <c r="A873" s="7" t="s">
        <v>286</v>
      </c>
      <c r="B873" s="7" t="s">
        <v>378</v>
      </c>
      <c r="C873" s="7" t="s">
        <v>133</v>
      </c>
      <c r="D873" s="7" t="s">
        <v>134</v>
      </c>
      <c r="E873" s="7" t="s">
        <v>150</v>
      </c>
      <c r="F873" s="7" t="s">
        <v>429</v>
      </c>
      <c r="G873" s="7" t="s">
        <v>287</v>
      </c>
      <c r="H873" s="7">
        <v>2040</v>
      </c>
      <c r="I873" s="7">
        <v>79.22</v>
      </c>
    </row>
    <row r="874" spans="1:9">
      <c r="A874" s="7" t="s">
        <v>286</v>
      </c>
      <c r="B874" s="7" t="s">
        <v>378</v>
      </c>
      <c r="C874" s="7" t="s">
        <v>133</v>
      </c>
      <c r="D874" s="7" t="s">
        <v>134</v>
      </c>
      <c r="E874" s="7" t="s">
        <v>150</v>
      </c>
      <c r="F874" s="7" t="s">
        <v>429</v>
      </c>
      <c r="G874" s="7" t="s">
        <v>287</v>
      </c>
      <c r="H874" s="7">
        <v>2045</v>
      </c>
      <c r="I874" s="7">
        <v>81.55</v>
      </c>
    </row>
    <row r="875" spans="1:9">
      <c r="A875" s="7" t="s">
        <v>286</v>
      </c>
      <c r="B875" s="7" t="s">
        <v>378</v>
      </c>
      <c r="C875" s="7" t="s">
        <v>133</v>
      </c>
      <c r="D875" s="7" t="s">
        <v>134</v>
      </c>
      <c r="E875" s="7" t="s">
        <v>150</v>
      </c>
      <c r="F875" s="7" t="s">
        <v>429</v>
      </c>
      <c r="G875" s="7" t="s">
        <v>287</v>
      </c>
      <c r="H875" s="7">
        <v>2050</v>
      </c>
      <c r="I875" s="7">
        <v>81.55</v>
      </c>
    </row>
    <row r="876" spans="1:9">
      <c r="A876" s="7" t="s">
        <v>286</v>
      </c>
      <c r="B876" s="7" t="s">
        <v>378</v>
      </c>
      <c r="C876" s="7" t="s">
        <v>133</v>
      </c>
      <c r="D876" s="7" t="s">
        <v>134</v>
      </c>
      <c r="E876" s="7" t="s">
        <v>150</v>
      </c>
      <c r="F876" s="7" t="s">
        <v>429</v>
      </c>
      <c r="G876" s="7" t="s">
        <v>287</v>
      </c>
      <c r="H876" s="7">
        <v>2055</v>
      </c>
      <c r="I876" s="7">
        <v>81.55</v>
      </c>
    </row>
    <row r="877" spans="1:9">
      <c r="A877" s="7" t="s">
        <v>286</v>
      </c>
      <c r="B877" s="7" t="s">
        <v>378</v>
      </c>
      <c r="C877" s="7" t="s">
        <v>133</v>
      </c>
      <c r="D877" s="7" t="s">
        <v>134</v>
      </c>
      <c r="E877" s="7" t="s">
        <v>150</v>
      </c>
      <c r="F877" s="7" t="s">
        <v>429</v>
      </c>
      <c r="G877" s="7" t="s">
        <v>287</v>
      </c>
      <c r="H877" s="7">
        <v>2060</v>
      </c>
      <c r="I877" s="7">
        <v>81.55</v>
      </c>
    </row>
    <row r="878" spans="1:9">
      <c r="A878" s="7" t="s">
        <v>286</v>
      </c>
      <c r="B878" s="7" t="s">
        <v>378</v>
      </c>
      <c r="C878" s="7" t="s">
        <v>147</v>
      </c>
      <c r="D878" s="7" t="s">
        <v>148</v>
      </c>
      <c r="E878" s="7" t="s">
        <v>150</v>
      </c>
      <c r="F878" s="7" t="s">
        <v>429</v>
      </c>
      <c r="G878" s="7" t="s">
        <v>287</v>
      </c>
      <c r="H878" s="7">
        <v>2030</v>
      </c>
      <c r="I878" s="7">
        <v>2.33</v>
      </c>
    </row>
    <row r="879" spans="1:9">
      <c r="A879" s="7" t="s">
        <v>286</v>
      </c>
      <c r="B879" s="7" t="s">
        <v>378</v>
      </c>
      <c r="C879" s="7" t="s">
        <v>147</v>
      </c>
      <c r="D879" s="7" t="s">
        <v>148</v>
      </c>
      <c r="E879" s="7" t="s">
        <v>150</v>
      </c>
      <c r="F879" s="7" t="s">
        <v>429</v>
      </c>
      <c r="G879" s="7" t="s">
        <v>287</v>
      </c>
      <c r="H879" s="7">
        <v>2035</v>
      </c>
      <c r="I879" s="7">
        <v>2.33</v>
      </c>
    </row>
    <row r="880" spans="1:9">
      <c r="A880" s="7" t="s">
        <v>286</v>
      </c>
      <c r="B880" s="7" t="s">
        <v>378</v>
      </c>
      <c r="C880" s="7" t="s">
        <v>147</v>
      </c>
      <c r="D880" s="7" t="s">
        <v>148</v>
      </c>
      <c r="E880" s="7" t="s">
        <v>150</v>
      </c>
      <c r="F880" s="7" t="s">
        <v>429</v>
      </c>
      <c r="G880" s="7" t="s">
        <v>287</v>
      </c>
      <c r="H880" s="7">
        <v>2040</v>
      </c>
      <c r="I880" s="7">
        <v>4.66</v>
      </c>
    </row>
    <row r="881" spans="1:9">
      <c r="A881" s="7" t="s">
        <v>286</v>
      </c>
      <c r="B881" s="7" t="s">
        <v>378</v>
      </c>
      <c r="C881" s="7" t="s">
        <v>147</v>
      </c>
      <c r="D881" s="7" t="s">
        <v>148</v>
      </c>
      <c r="E881" s="7" t="s">
        <v>150</v>
      </c>
      <c r="F881" s="7" t="s">
        <v>429</v>
      </c>
      <c r="G881" s="7" t="s">
        <v>287</v>
      </c>
      <c r="H881" s="7">
        <v>2045</v>
      </c>
      <c r="I881" s="7">
        <v>15.15</v>
      </c>
    </row>
    <row r="882" spans="1:9">
      <c r="A882" s="7" t="s">
        <v>286</v>
      </c>
      <c r="B882" s="7" t="s">
        <v>378</v>
      </c>
      <c r="C882" s="7" t="s">
        <v>147</v>
      </c>
      <c r="D882" s="7" t="s">
        <v>148</v>
      </c>
      <c r="E882" s="7" t="s">
        <v>150</v>
      </c>
      <c r="F882" s="7" t="s">
        <v>429</v>
      </c>
      <c r="G882" s="7" t="s">
        <v>287</v>
      </c>
      <c r="H882" s="7">
        <v>2050</v>
      </c>
      <c r="I882" s="7">
        <v>25.63</v>
      </c>
    </row>
    <row r="883" spans="1:9">
      <c r="A883" s="7" t="s">
        <v>286</v>
      </c>
      <c r="B883" s="7" t="s">
        <v>378</v>
      </c>
      <c r="C883" s="7" t="s">
        <v>147</v>
      </c>
      <c r="D883" s="7" t="s">
        <v>148</v>
      </c>
      <c r="E883" s="7" t="s">
        <v>150</v>
      </c>
      <c r="F883" s="7" t="s">
        <v>429</v>
      </c>
      <c r="G883" s="7" t="s">
        <v>287</v>
      </c>
      <c r="H883" s="7">
        <v>2055</v>
      </c>
      <c r="I883" s="7">
        <v>25.63</v>
      </c>
    </row>
    <row r="884" spans="1:9">
      <c r="A884" s="7" t="s">
        <v>286</v>
      </c>
      <c r="B884" s="7" t="s">
        <v>378</v>
      </c>
      <c r="C884" s="7" t="s">
        <v>147</v>
      </c>
      <c r="D884" s="7" t="s">
        <v>148</v>
      </c>
      <c r="E884" s="7" t="s">
        <v>150</v>
      </c>
      <c r="F884" s="7" t="s">
        <v>429</v>
      </c>
      <c r="G884" s="7" t="s">
        <v>287</v>
      </c>
      <c r="H884" s="7">
        <v>2060</v>
      </c>
      <c r="I884" s="7">
        <v>30.29</v>
      </c>
    </row>
    <row r="885" spans="1:9">
      <c r="A885" s="7" t="s">
        <v>286</v>
      </c>
      <c r="B885" s="7" t="s">
        <v>378</v>
      </c>
      <c r="C885" s="7" t="s">
        <v>121</v>
      </c>
      <c r="D885" s="7" t="s">
        <v>122</v>
      </c>
      <c r="E885" s="7" t="s">
        <v>150</v>
      </c>
      <c r="F885" s="7" t="s">
        <v>429</v>
      </c>
      <c r="G885" s="7" t="s">
        <v>297</v>
      </c>
      <c r="H885" s="7">
        <v>2030</v>
      </c>
      <c r="I885" s="7">
        <v>82.715000000000003</v>
      </c>
    </row>
    <row r="886" spans="1:9">
      <c r="A886" s="7" t="s">
        <v>286</v>
      </c>
      <c r="B886" s="7" t="s">
        <v>378</v>
      </c>
      <c r="C886" s="7" t="s">
        <v>121</v>
      </c>
      <c r="D886" s="7" t="s">
        <v>122</v>
      </c>
      <c r="E886" s="7" t="s">
        <v>150</v>
      </c>
      <c r="F886" s="7" t="s">
        <v>429</v>
      </c>
      <c r="G886" s="7" t="s">
        <v>297</v>
      </c>
      <c r="H886" s="7">
        <v>2035</v>
      </c>
      <c r="I886" s="7">
        <v>104.85</v>
      </c>
    </row>
    <row r="887" spans="1:9">
      <c r="A887" s="7" t="s">
        <v>286</v>
      </c>
      <c r="B887" s="7" t="s">
        <v>378</v>
      </c>
      <c r="C887" s="7" t="s">
        <v>121</v>
      </c>
      <c r="D887" s="7" t="s">
        <v>122</v>
      </c>
      <c r="E887" s="7" t="s">
        <v>150</v>
      </c>
      <c r="F887" s="7" t="s">
        <v>429</v>
      </c>
      <c r="G887" s="7" t="s">
        <v>297</v>
      </c>
      <c r="H887" s="7">
        <v>2040</v>
      </c>
      <c r="I887" s="7">
        <v>129.315</v>
      </c>
    </row>
    <row r="888" spans="1:9">
      <c r="A888" s="7" t="s">
        <v>286</v>
      </c>
      <c r="B888" s="7" t="s">
        <v>378</v>
      </c>
      <c r="C888" s="7" t="s">
        <v>121</v>
      </c>
      <c r="D888" s="7" t="s">
        <v>122</v>
      </c>
      <c r="E888" s="7" t="s">
        <v>150</v>
      </c>
      <c r="F888" s="7" t="s">
        <v>429</v>
      </c>
      <c r="G888" s="7" t="s">
        <v>297</v>
      </c>
      <c r="H888" s="7">
        <v>2045</v>
      </c>
      <c r="I888" s="7">
        <v>161.935</v>
      </c>
    </row>
    <row r="889" spans="1:9">
      <c r="A889" s="7" t="s">
        <v>286</v>
      </c>
      <c r="B889" s="7" t="s">
        <v>378</v>
      </c>
      <c r="C889" s="7" t="s">
        <v>121</v>
      </c>
      <c r="D889" s="7" t="s">
        <v>122</v>
      </c>
      <c r="E889" s="7" t="s">
        <v>150</v>
      </c>
      <c r="F889" s="7" t="s">
        <v>429</v>
      </c>
      <c r="G889" s="7" t="s">
        <v>297</v>
      </c>
      <c r="H889" s="7">
        <v>2050</v>
      </c>
      <c r="I889" s="7">
        <v>178.245</v>
      </c>
    </row>
    <row r="890" spans="1:9">
      <c r="A890" s="7" t="s">
        <v>286</v>
      </c>
      <c r="B890" s="7" t="s">
        <v>378</v>
      </c>
      <c r="C890" s="7" t="s">
        <v>121</v>
      </c>
      <c r="D890" s="7" t="s">
        <v>122</v>
      </c>
      <c r="E890" s="7" t="s">
        <v>150</v>
      </c>
      <c r="F890" s="7" t="s">
        <v>429</v>
      </c>
      <c r="G890" s="7" t="s">
        <v>297</v>
      </c>
      <c r="H890" s="7">
        <v>2055</v>
      </c>
      <c r="I890" s="7">
        <v>179.41</v>
      </c>
    </row>
    <row r="891" spans="1:9">
      <c r="A891" s="7" t="s">
        <v>286</v>
      </c>
      <c r="B891" s="7" t="s">
        <v>378</v>
      </c>
      <c r="C891" s="7" t="s">
        <v>121</v>
      </c>
      <c r="D891" s="7" t="s">
        <v>122</v>
      </c>
      <c r="E891" s="7" t="s">
        <v>150</v>
      </c>
      <c r="F891" s="7" t="s">
        <v>429</v>
      </c>
      <c r="G891" s="7" t="s">
        <v>297</v>
      </c>
      <c r="H891" s="7">
        <v>2060</v>
      </c>
      <c r="I891" s="7">
        <v>179.41</v>
      </c>
    </row>
    <row r="892" spans="1:9">
      <c r="A892" s="7" t="s">
        <v>286</v>
      </c>
      <c r="B892" s="7" t="s">
        <v>378</v>
      </c>
      <c r="C892" s="7" t="s">
        <v>133</v>
      </c>
      <c r="D892" s="7" t="s">
        <v>134</v>
      </c>
      <c r="E892" s="7" t="s">
        <v>150</v>
      </c>
      <c r="F892" s="7" t="s">
        <v>429</v>
      </c>
      <c r="G892" s="7" t="s">
        <v>297</v>
      </c>
      <c r="H892" s="7">
        <v>2030</v>
      </c>
      <c r="I892" s="7">
        <v>80.385000000000005</v>
      </c>
    </row>
    <row r="893" spans="1:9">
      <c r="A893" s="7" t="s">
        <v>286</v>
      </c>
      <c r="B893" s="7" t="s">
        <v>378</v>
      </c>
      <c r="C893" s="7" t="s">
        <v>133</v>
      </c>
      <c r="D893" s="7" t="s">
        <v>134</v>
      </c>
      <c r="E893" s="7" t="s">
        <v>150</v>
      </c>
      <c r="F893" s="7" t="s">
        <v>429</v>
      </c>
      <c r="G893" s="7" t="s">
        <v>297</v>
      </c>
      <c r="H893" s="7">
        <v>2035</v>
      </c>
      <c r="I893" s="7">
        <v>100.19</v>
      </c>
    </row>
    <row r="894" spans="1:9">
      <c r="A894" s="7" t="s">
        <v>286</v>
      </c>
      <c r="B894" s="7" t="s">
        <v>378</v>
      </c>
      <c r="C894" s="7" t="s">
        <v>133</v>
      </c>
      <c r="D894" s="7" t="s">
        <v>134</v>
      </c>
      <c r="E894" s="7" t="s">
        <v>150</v>
      </c>
      <c r="F894" s="7" t="s">
        <v>429</v>
      </c>
      <c r="G894" s="7" t="s">
        <v>297</v>
      </c>
      <c r="H894" s="7">
        <v>2040</v>
      </c>
      <c r="I894" s="7">
        <v>107.18</v>
      </c>
    </row>
    <row r="895" spans="1:9">
      <c r="A895" s="7" t="s">
        <v>286</v>
      </c>
      <c r="B895" s="7" t="s">
        <v>378</v>
      </c>
      <c r="C895" s="7" t="s">
        <v>133</v>
      </c>
      <c r="D895" s="7" t="s">
        <v>134</v>
      </c>
      <c r="E895" s="7" t="s">
        <v>150</v>
      </c>
      <c r="F895" s="7" t="s">
        <v>429</v>
      </c>
      <c r="G895" s="7" t="s">
        <v>297</v>
      </c>
      <c r="H895" s="7">
        <v>2045</v>
      </c>
      <c r="I895" s="7">
        <v>116.5</v>
      </c>
    </row>
    <row r="896" spans="1:9">
      <c r="A896" s="7" t="s">
        <v>286</v>
      </c>
      <c r="B896" s="7" t="s">
        <v>378</v>
      </c>
      <c r="C896" s="7" t="s">
        <v>133</v>
      </c>
      <c r="D896" s="7" t="s">
        <v>134</v>
      </c>
      <c r="E896" s="7" t="s">
        <v>150</v>
      </c>
      <c r="F896" s="7" t="s">
        <v>429</v>
      </c>
      <c r="G896" s="7" t="s">
        <v>297</v>
      </c>
      <c r="H896" s="7">
        <v>2050</v>
      </c>
      <c r="I896" s="7">
        <v>116.5</v>
      </c>
    </row>
    <row r="897" spans="1:9">
      <c r="A897" s="7" t="s">
        <v>286</v>
      </c>
      <c r="B897" s="7" t="s">
        <v>378</v>
      </c>
      <c r="C897" s="7" t="s">
        <v>133</v>
      </c>
      <c r="D897" s="7" t="s">
        <v>134</v>
      </c>
      <c r="E897" s="7" t="s">
        <v>150</v>
      </c>
      <c r="F897" s="7" t="s">
        <v>429</v>
      </c>
      <c r="G897" s="7" t="s">
        <v>297</v>
      </c>
      <c r="H897" s="7">
        <v>2055</v>
      </c>
      <c r="I897" s="7">
        <v>116.5</v>
      </c>
    </row>
    <row r="898" spans="1:9">
      <c r="A898" s="7" t="s">
        <v>286</v>
      </c>
      <c r="B898" s="7" t="s">
        <v>378</v>
      </c>
      <c r="C898" s="7" t="s">
        <v>133</v>
      </c>
      <c r="D898" s="7" t="s">
        <v>134</v>
      </c>
      <c r="E898" s="7" t="s">
        <v>150</v>
      </c>
      <c r="F898" s="7" t="s">
        <v>429</v>
      </c>
      <c r="G898" s="7" t="s">
        <v>297</v>
      </c>
      <c r="H898" s="7">
        <v>2060</v>
      </c>
      <c r="I898" s="7">
        <v>116.5</v>
      </c>
    </row>
    <row r="899" spans="1:9">
      <c r="A899" s="7" t="s">
        <v>286</v>
      </c>
      <c r="B899" s="7" t="s">
        <v>378</v>
      </c>
      <c r="C899" s="7" t="s">
        <v>147</v>
      </c>
      <c r="D899" s="7" t="s">
        <v>148</v>
      </c>
      <c r="E899" s="7" t="s">
        <v>150</v>
      </c>
      <c r="F899" s="7" t="s">
        <v>429</v>
      </c>
      <c r="G899" s="7" t="s">
        <v>297</v>
      </c>
      <c r="H899" s="7">
        <v>2030</v>
      </c>
      <c r="I899" s="7">
        <v>2.33</v>
      </c>
    </row>
    <row r="900" spans="1:9">
      <c r="A900" s="7" t="s">
        <v>286</v>
      </c>
      <c r="B900" s="7" t="s">
        <v>378</v>
      </c>
      <c r="C900" s="7" t="s">
        <v>147</v>
      </c>
      <c r="D900" s="7" t="s">
        <v>148</v>
      </c>
      <c r="E900" s="7" t="s">
        <v>150</v>
      </c>
      <c r="F900" s="7" t="s">
        <v>429</v>
      </c>
      <c r="G900" s="7" t="s">
        <v>297</v>
      </c>
      <c r="H900" s="7">
        <v>2035</v>
      </c>
      <c r="I900" s="7">
        <v>4.66</v>
      </c>
    </row>
    <row r="901" spans="1:9">
      <c r="A901" s="7" t="s">
        <v>286</v>
      </c>
      <c r="B901" s="7" t="s">
        <v>378</v>
      </c>
      <c r="C901" s="7" t="s">
        <v>147</v>
      </c>
      <c r="D901" s="7" t="s">
        <v>148</v>
      </c>
      <c r="E901" s="7" t="s">
        <v>150</v>
      </c>
      <c r="F901" s="7" t="s">
        <v>429</v>
      </c>
      <c r="G901" s="7" t="s">
        <v>297</v>
      </c>
      <c r="H901" s="7">
        <v>2040</v>
      </c>
      <c r="I901" s="7">
        <v>22.135000000000002</v>
      </c>
    </row>
    <row r="902" spans="1:9">
      <c r="A902" s="7" t="s">
        <v>286</v>
      </c>
      <c r="B902" s="7" t="s">
        <v>378</v>
      </c>
      <c r="C902" s="7" t="s">
        <v>147</v>
      </c>
      <c r="D902" s="7" t="s">
        <v>148</v>
      </c>
      <c r="E902" s="7" t="s">
        <v>150</v>
      </c>
      <c r="F902" s="7" t="s">
        <v>429</v>
      </c>
      <c r="G902" s="7" t="s">
        <v>297</v>
      </c>
      <c r="H902" s="7">
        <v>2045</v>
      </c>
      <c r="I902" s="7">
        <v>45.435000000000002</v>
      </c>
    </row>
    <row r="903" spans="1:9">
      <c r="A903" s="7" t="s">
        <v>286</v>
      </c>
      <c r="B903" s="7" t="s">
        <v>378</v>
      </c>
      <c r="C903" s="7" t="s">
        <v>147</v>
      </c>
      <c r="D903" s="7" t="s">
        <v>148</v>
      </c>
      <c r="E903" s="7" t="s">
        <v>150</v>
      </c>
      <c r="F903" s="7" t="s">
        <v>429</v>
      </c>
      <c r="G903" s="7" t="s">
        <v>297</v>
      </c>
      <c r="H903" s="7">
        <v>2050</v>
      </c>
      <c r="I903" s="7">
        <v>61.744999999999997</v>
      </c>
    </row>
    <row r="904" spans="1:9">
      <c r="A904" s="7" t="s">
        <v>286</v>
      </c>
      <c r="B904" s="7" t="s">
        <v>378</v>
      </c>
      <c r="C904" s="7" t="s">
        <v>147</v>
      </c>
      <c r="D904" s="7" t="s">
        <v>148</v>
      </c>
      <c r="E904" s="7" t="s">
        <v>150</v>
      </c>
      <c r="F904" s="7" t="s">
        <v>429</v>
      </c>
      <c r="G904" s="7" t="s">
        <v>297</v>
      </c>
      <c r="H904" s="7">
        <v>2055</v>
      </c>
      <c r="I904" s="7">
        <v>62.91</v>
      </c>
    </row>
    <row r="905" spans="1:9">
      <c r="A905" s="7" t="s">
        <v>286</v>
      </c>
      <c r="B905" s="7" t="s">
        <v>378</v>
      </c>
      <c r="C905" s="7" t="s">
        <v>147</v>
      </c>
      <c r="D905" s="7" t="s">
        <v>148</v>
      </c>
      <c r="E905" s="7" t="s">
        <v>150</v>
      </c>
      <c r="F905" s="7" t="s">
        <v>429</v>
      </c>
      <c r="G905" s="7" t="s">
        <v>297</v>
      </c>
      <c r="H905" s="7">
        <v>2060</v>
      </c>
      <c r="I905" s="7">
        <v>62.91</v>
      </c>
    </row>
    <row r="906" spans="1:9">
      <c r="A906" s="7" t="s">
        <v>286</v>
      </c>
      <c r="B906" s="7" t="s">
        <v>378</v>
      </c>
      <c r="C906" s="7" t="s">
        <v>121</v>
      </c>
      <c r="D906" s="7" t="s">
        <v>122</v>
      </c>
      <c r="E906" s="7" t="s">
        <v>150</v>
      </c>
      <c r="F906" s="7" t="s">
        <v>429</v>
      </c>
      <c r="G906" s="7" t="s">
        <v>308</v>
      </c>
      <c r="H906" s="7">
        <v>2030</v>
      </c>
      <c r="I906" s="7">
        <v>73.394999999999996</v>
      </c>
    </row>
    <row r="907" spans="1:9">
      <c r="A907" s="7" t="s">
        <v>286</v>
      </c>
      <c r="B907" s="7" t="s">
        <v>378</v>
      </c>
      <c r="C907" s="7" t="s">
        <v>121</v>
      </c>
      <c r="D907" s="7" t="s">
        <v>122</v>
      </c>
      <c r="E907" s="7" t="s">
        <v>150</v>
      </c>
      <c r="F907" s="7" t="s">
        <v>429</v>
      </c>
      <c r="G907" s="7" t="s">
        <v>308</v>
      </c>
      <c r="H907" s="7">
        <v>2035</v>
      </c>
      <c r="I907" s="7">
        <v>93.2</v>
      </c>
    </row>
    <row r="908" spans="1:9">
      <c r="A908" s="7" t="s">
        <v>286</v>
      </c>
      <c r="B908" s="7" t="s">
        <v>378</v>
      </c>
      <c r="C908" s="7" t="s">
        <v>121</v>
      </c>
      <c r="D908" s="7" t="s">
        <v>122</v>
      </c>
      <c r="E908" s="7" t="s">
        <v>150</v>
      </c>
      <c r="F908" s="7" t="s">
        <v>429</v>
      </c>
      <c r="G908" s="7" t="s">
        <v>308</v>
      </c>
      <c r="H908" s="7">
        <v>2040</v>
      </c>
      <c r="I908" s="7">
        <v>110.675</v>
      </c>
    </row>
    <row r="909" spans="1:9">
      <c r="A909" s="7" t="s">
        <v>286</v>
      </c>
      <c r="B909" s="7" t="s">
        <v>378</v>
      </c>
      <c r="C909" s="7" t="s">
        <v>121</v>
      </c>
      <c r="D909" s="7" t="s">
        <v>122</v>
      </c>
      <c r="E909" s="7" t="s">
        <v>150</v>
      </c>
      <c r="F909" s="7" t="s">
        <v>429</v>
      </c>
      <c r="G909" s="7" t="s">
        <v>308</v>
      </c>
      <c r="H909" s="7">
        <v>2045</v>
      </c>
      <c r="I909" s="7">
        <v>118.83</v>
      </c>
    </row>
    <row r="910" spans="1:9">
      <c r="A910" s="7" t="s">
        <v>286</v>
      </c>
      <c r="B910" s="7" t="s">
        <v>378</v>
      </c>
      <c r="C910" s="7" t="s">
        <v>121</v>
      </c>
      <c r="D910" s="7" t="s">
        <v>122</v>
      </c>
      <c r="E910" s="7" t="s">
        <v>150</v>
      </c>
      <c r="F910" s="7" t="s">
        <v>429</v>
      </c>
      <c r="G910" s="7" t="s">
        <v>308</v>
      </c>
      <c r="H910" s="7">
        <v>2050</v>
      </c>
      <c r="I910" s="7">
        <v>119.995</v>
      </c>
    </row>
    <row r="911" spans="1:9">
      <c r="A911" s="7" t="s">
        <v>286</v>
      </c>
      <c r="B911" s="7" t="s">
        <v>378</v>
      </c>
      <c r="C911" s="7" t="s">
        <v>121</v>
      </c>
      <c r="D911" s="7" t="s">
        <v>122</v>
      </c>
      <c r="E911" s="7" t="s">
        <v>150</v>
      </c>
      <c r="F911" s="7" t="s">
        <v>429</v>
      </c>
      <c r="G911" s="7" t="s">
        <v>308</v>
      </c>
      <c r="H911" s="7">
        <v>2055</v>
      </c>
      <c r="I911" s="7">
        <v>125.82</v>
      </c>
    </row>
    <row r="912" spans="1:9">
      <c r="A912" s="7" t="s">
        <v>286</v>
      </c>
      <c r="B912" s="7" t="s">
        <v>378</v>
      </c>
      <c r="C912" s="7" t="s">
        <v>121</v>
      </c>
      <c r="D912" s="7" t="s">
        <v>122</v>
      </c>
      <c r="E912" s="7" t="s">
        <v>150</v>
      </c>
      <c r="F912" s="7" t="s">
        <v>429</v>
      </c>
      <c r="G912" s="7" t="s">
        <v>308</v>
      </c>
      <c r="H912" s="7">
        <v>2060</v>
      </c>
      <c r="I912" s="7">
        <v>126.985</v>
      </c>
    </row>
    <row r="913" spans="1:9">
      <c r="A913" s="7" t="s">
        <v>286</v>
      </c>
      <c r="B913" s="7" t="s">
        <v>378</v>
      </c>
      <c r="C913" s="7" t="s">
        <v>133</v>
      </c>
      <c r="D913" s="7" t="s">
        <v>134</v>
      </c>
      <c r="E913" s="7" t="s">
        <v>150</v>
      </c>
      <c r="F913" s="7" t="s">
        <v>429</v>
      </c>
      <c r="G913" s="7" t="s">
        <v>308</v>
      </c>
      <c r="H913" s="7">
        <v>2030</v>
      </c>
      <c r="I913" s="7">
        <v>71.064999999999998</v>
      </c>
    </row>
    <row r="914" spans="1:9">
      <c r="A914" s="7" t="s">
        <v>286</v>
      </c>
      <c r="B914" s="7" t="s">
        <v>378</v>
      </c>
      <c r="C914" s="7" t="s">
        <v>133</v>
      </c>
      <c r="D914" s="7" t="s">
        <v>134</v>
      </c>
      <c r="E914" s="7" t="s">
        <v>150</v>
      </c>
      <c r="F914" s="7" t="s">
        <v>429</v>
      </c>
      <c r="G914" s="7" t="s">
        <v>308</v>
      </c>
      <c r="H914" s="7">
        <v>2035</v>
      </c>
      <c r="I914" s="7">
        <v>90.87</v>
      </c>
    </row>
    <row r="915" spans="1:9">
      <c r="A915" s="7" t="s">
        <v>286</v>
      </c>
      <c r="B915" s="7" t="s">
        <v>378</v>
      </c>
      <c r="C915" s="7" t="s">
        <v>133</v>
      </c>
      <c r="D915" s="7" t="s">
        <v>134</v>
      </c>
      <c r="E915" s="7" t="s">
        <v>150</v>
      </c>
      <c r="F915" s="7" t="s">
        <v>429</v>
      </c>
      <c r="G915" s="7" t="s">
        <v>308</v>
      </c>
      <c r="H915" s="7">
        <v>2040</v>
      </c>
      <c r="I915" s="7">
        <v>110.675</v>
      </c>
    </row>
    <row r="916" spans="1:9">
      <c r="A916" s="7" t="s">
        <v>286</v>
      </c>
      <c r="B916" s="7" t="s">
        <v>378</v>
      </c>
      <c r="C916" s="7" t="s">
        <v>133</v>
      </c>
      <c r="D916" s="7" t="s">
        <v>134</v>
      </c>
      <c r="E916" s="7" t="s">
        <v>150</v>
      </c>
      <c r="F916" s="7" t="s">
        <v>429</v>
      </c>
      <c r="G916" s="7" t="s">
        <v>308</v>
      </c>
      <c r="H916" s="7">
        <v>2045</v>
      </c>
      <c r="I916" s="7">
        <v>118.83</v>
      </c>
    </row>
    <row r="917" spans="1:9">
      <c r="A917" s="7" t="s">
        <v>286</v>
      </c>
      <c r="B917" s="7" t="s">
        <v>378</v>
      </c>
      <c r="C917" s="7" t="s">
        <v>133</v>
      </c>
      <c r="D917" s="7" t="s">
        <v>134</v>
      </c>
      <c r="E917" s="7" t="s">
        <v>150</v>
      </c>
      <c r="F917" s="7" t="s">
        <v>429</v>
      </c>
      <c r="G917" s="7" t="s">
        <v>308</v>
      </c>
      <c r="H917" s="7">
        <v>2050</v>
      </c>
      <c r="I917" s="7">
        <v>119.995</v>
      </c>
    </row>
    <row r="918" spans="1:9">
      <c r="A918" s="7" t="s">
        <v>286</v>
      </c>
      <c r="B918" s="7" t="s">
        <v>378</v>
      </c>
      <c r="C918" s="7" t="s">
        <v>133</v>
      </c>
      <c r="D918" s="7" t="s">
        <v>134</v>
      </c>
      <c r="E918" s="7" t="s">
        <v>150</v>
      </c>
      <c r="F918" s="7" t="s">
        <v>429</v>
      </c>
      <c r="G918" s="7" t="s">
        <v>308</v>
      </c>
      <c r="H918" s="7">
        <v>2055</v>
      </c>
      <c r="I918" s="7">
        <v>125.82</v>
      </c>
    </row>
    <row r="919" spans="1:9">
      <c r="A919" s="7" t="s">
        <v>286</v>
      </c>
      <c r="B919" s="7" t="s">
        <v>378</v>
      </c>
      <c r="C919" s="7" t="s">
        <v>133</v>
      </c>
      <c r="D919" s="7" t="s">
        <v>134</v>
      </c>
      <c r="E919" s="7" t="s">
        <v>150</v>
      </c>
      <c r="F919" s="7" t="s">
        <v>429</v>
      </c>
      <c r="G919" s="7" t="s">
        <v>308</v>
      </c>
      <c r="H919" s="7">
        <v>2060</v>
      </c>
      <c r="I919" s="7">
        <v>126.985</v>
      </c>
    </row>
    <row r="920" spans="1:9">
      <c r="A920" s="7" t="s">
        <v>286</v>
      </c>
      <c r="B920" s="7" t="s">
        <v>378</v>
      </c>
      <c r="C920" s="7" t="s">
        <v>147</v>
      </c>
      <c r="D920" s="7" t="s">
        <v>148</v>
      </c>
      <c r="E920" s="7" t="s">
        <v>150</v>
      </c>
      <c r="F920" s="7" t="s">
        <v>429</v>
      </c>
      <c r="G920" s="7" t="s">
        <v>308</v>
      </c>
      <c r="H920" s="7">
        <v>2030</v>
      </c>
      <c r="I920" s="7">
        <v>2.33</v>
      </c>
    </row>
    <row r="921" spans="1:9">
      <c r="A921" s="7" t="s">
        <v>286</v>
      </c>
      <c r="B921" s="7" t="s">
        <v>378</v>
      </c>
      <c r="C921" s="7" t="s">
        <v>147</v>
      </c>
      <c r="D921" s="7" t="s">
        <v>148</v>
      </c>
      <c r="E921" s="7" t="s">
        <v>150</v>
      </c>
      <c r="F921" s="7" t="s">
        <v>429</v>
      </c>
      <c r="G921" s="7" t="s">
        <v>308</v>
      </c>
      <c r="H921" s="7">
        <v>2035</v>
      </c>
      <c r="I921" s="7">
        <v>2.33</v>
      </c>
    </row>
    <row r="922" spans="1:9">
      <c r="A922" s="7" t="s">
        <v>286</v>
      </c>
      <c r="B922" s="7" t="s">
        <v>378</v>
      </c>
      <c r="C922" s="7" t="s">
        <v>147</v>
      </c>
      <c r="D922" s="7" t="s">
        <v>148</v>
      </c>
      <c r="E922" s="7" t="s">
        <v>150</v>
      </c>
      <c r="F922" s="7" t="s">
        <v>429</v>
      </c>
      <c r="G922" s="7" t="s">
        <v>308</v>
      </c>
      <c r="H922" s="7">
        <v>2040</v>
      </c>
      <c r="I922" s="7">
        <v>0</v>
      </c>
    </row>
    <row r="923" spans="1:9">
      <c r="A923" s="7" t="s">
        <v>286</v>
      </c>
      <c r="B923" s="7" t="s">
        <v>378</v>
      </c>
      <c r="C923" s="7" t="s">
        <v>147</v>
      </c>
      <c r="D923" s="7" t="s">
        <v>148</v>
      </c>
      <c r="E923" s="7" t="s">
        <v>150</v>
      </c>
      <c r="F923" s="7" t="s">
        <v>429</v>
      </c>
      <c r="G923" s="7" t="s">
        <v>308</v>
      </c>
      <c r="H923" s="7">
        <v>2045</v>
      </c>
      <c r="I923" s="7">
        <v>0</v>
      </c>
    </row>
    <row r="924" spans="1:9">
      <c r="A924" s="7" t="s">
        <v>286</v>
      </c>
      <c r="B924" s="7" t="s">
        <v>378</v>
      </c>
      <c r="C924" s="7" t="s">
        <v>147</v>
      </c>
      <c r="D924" s="7" t="s">
        <v>148</v>
      </c>
      <c r="E924" s="7" t="s">
        <v>150</v>
      </c>
      <c r="F924" s="7" t="s">
        <v>429</v>
      </c>
      <c r="G924" s="7" t="s">
        <v>308</v>
      </c>
      <c r="H924" s="7">
        <v>2050</v>
      </c>
      <c r="I924" s="7">
        <v>0</v>
      </c>
    </row>
    <row r="925" spans="1:9">
      <c r="A925" s="7" t="s">
        <v>286</v>
      </c>
      <c r="B925" s="7" t="s">
        <v>378</v>
      </c>
      <c r="C925" s="7" t="s">
        <v>147</v>
      </c>
      <c r="D925" s="7" t="s">
        <v>148</v>
      </c>
      <c r="E925" s="7" t="s">
        <v>150</v>
      </c>
      <c r="F925" s="7" t="s">
        <v>429</v>
      </c>
      <c r="G925" s="7" t="s">
        <v>308</v>
      </c>
      <c r="H925" s="7">
        <v>2055</v>
      </c>
      <c r="I925" s="7">
        <v>0</v>
      </c>
    </row>
    <row r="926" spans="1:9">
      <c r="A926" s="7" t="s">
        <v>286</v>
      </c>
      <c r="B926" s="7" t="s">
        <v>378</v>
      </c>
      <c r="C926" s="7" t="s">
        <v>147</v>
      </c>
      <c r="D926" s="7" t="s">
        <v>148</v>
      </c>
      <c r="E926" s="7" t="s">
        <v>150</v>
      </c>
      <c r="F926" s="7" t="s">
        <v>429</v>
      </c>
      <c r="G926" s="7" t="s">
        <v>308</v>
      </c>
      <c r="H926" s="7">
        <v>2060</v>
      </c>
      <c r="I926" s="7">
        <v>0</v>
      </c>
    </row>
    <row r="927" spans="1:9">
      <c r="A927" s="7" t="s">
        <v>286</v>
      </c>
      <c r="B927" s="7" t="s">
        <v>378</v>
      </c>
      <c r="C927" s="7" t="s">
        <v>121</v>
      </c>
      <c r="D927" s="7" t="s">
        <v>122</v>
      </c>
      <c r="E927" s="7" t="s">
        <v>150</v>
      </c>
      <c r="F927" s="7" t="s">
        <v>429</v>
      </c>
      <c r="G927" s="7" t="s">
        <v>644</v>
      </c>
      <c r="H927" s="7">
        <v>2030</v>
      </c>
      <c r="I927" s="7">
        <v>74.56</v>
      </c>
    </row>
    <row r="928" spans="1:9">
      <c r="A928" s="7" t="s">
        <v>286</v>
      </c>
      <c r="B928" s="7" t="s">
        <v>378</v>
      </c>
      <c r="C928" s="7" t="s">
        <v>121</v>
      </c>
      <c r="D928" s="7" t="s">
        <v>122</v>
      </c>
      <c r="E928" s="7" t="s">
        <v>150</v>
      </c>
      <c r="F928" s="7" t="s">
        <v>429</v>
      </c>
      <c r="G928" s="7" t="s">
        <v>644</v>
      </c>
      <c r="H928" s="7">
        <v>2035</v>
      </c>
      <c r="I928" s="7">
        <v>111.84</v>
      </c>
    </row>
    <row r="929" spans="1:9">
      <c r="A929" s="7" t="s">
        <v>286</v>
      </c>
      <c r="B929" s="7" t="s">
        <v>378</v>
      </c>
      <c r="C929" s="7" t="s">
        <v>121</v>
      </c>
      <c r="D929" s="7" t="s">
        <v>122</v>
      </c>
      <c r="E929" s="7" t="s">
        <v>150</v>
      </c>
      <c r="F929" s="7" t="s">
        <v>429</v>
      </c>
      <c r="G929" s="7" t="s">
        <v>644</v>
      </c>
      <c r="H929" s="7">
        <v>2040</v>
      </c>
      <c r="I929" s="7">
        <v>157.27500000000001</v>
      </c>
    </row>
    <row r="930" spans="1:9">
      <c r="A930" s="7" t="s">
        <v>286</v>
      </c>
      <c r="B930" s="7" t="s">
        <v>378</v>
      </c>
      <c r="C930" s="7" t="s">
        <v>121</v>
      </c>
      <c r="D930" s="7" t="s">
        <v>122</v>
      </c>
      <c r="E930" s="7" t="s">
        <v>150</v>
      </c>
      <c r="F930" s="7" t="s">
        <v>429</v>
      </c>
      <c r="G930" s="7" t="s">
        <v>644</v>
      </c>
      <c r="H930" s="7">
        <v>2045</v>
      </c>
      <c r="I930" s="7">
        <v>199.215</v>
      </c>
    </row>
    <row r="931" spans="1:9">
      <c r="A931" s="7" t="s">
        <v>286</v>
      </c>
      <c r="B931" s="7" t="s">
        <v>378</v>
      </c>
      <c r="C931" s="7" t="s">
        <v>121</v>
      </c>
      <c r="D931" s="7" t="s">
        <v>122</v>
      </c>
      <c r="E931" s="7" t="s">
        <v>150</v>
      </c>
      <c r="F931" s="7" t="s">
        <v>429</v>
      </c>
      <c r="G931" s="7" t="s">
        <v>644</v>
      </c>
      <c r="H931" s="7">
        <v>2050</v>
      </c>
      <c r="I931" s="7">
        <v>228.34</v>
      </c>
    </row>
    <row r="932" spans="1:9">
      <c r="A932" s="7" t="s">
        <v>286</v>
      </c>
      <c r="B932" s="7" t="s">
        <v>378</v>
      </c>
      <c r="C932" s="7" t="s">
        <v>121</v>
      </c>
      <c r="D932" s="7" t="s">
        <v>122</v>
      </c>
      <c r="E932" s="7" t="s">
        <v>150</v>
      </c>
      <c r="F932" s="7" t="s">
        <v>429</v>
      </c>
      <c r="G932" s="7" t="s">
        <v>644</v>
      </c>
      <c r="H932" s="7">
        <v>2055</v>
      </c>
      <c r="I932" s="7">
        <v>227.17500000000001</v>
      </c>
    </row>
    <row r="933" spans="1:9">
      <c r="A933" s="7" t="s">
        <v>286</v>
      </c>
      <c r="B933" s="7" t="s">
        <v>378</v>
      </c>
      <c r="C933" s="7" t="s">
        <v>121</v>
      </c>
      <c r="D933" s="7" t="s">
        <v>122</v>
      </c>
      <c r="E933" s="7" t="s">
        <v>150</v>
      </c>
      <c r="F933" s="7" t="s">
        <v>429</v>
      </c>
      <c r="G933" s="7" t="s">
        <v>644</v>
      </c>
      <c r="H933" s="7">
        <v>2060</v>
      </c>
      <c r="I933" s="7">
        <v>230.67</v>
      </c>
    </row>
    <row r="934" spans="1:9">
      <c r="A934" s="7" t="s">
        <v>286</v>
      </c>
      <c r="B934" s="7" t="s">
        <v>378</v>
      </c>
      <c r="C934" s="7" t="s">
        <v>133</v>
      </c>
      <c r="D934" s="7" t="s">
        <v>134</v>
      </c>
      <c r="E934" s="7" t="s">
        <v>150</v>
      </c>
      <c r="F934" s="7" t="s">
        <v>429</v>
      </c>
      <c r="G934" s="7" t="s">
        <v>644</v>
      </c>
      <c r="H934" s="7">
        <v>2030</v>
      </c>
      <c r="I934" s="7">
        <v>72.23</v>
      </c>
    </row>
    <row r="935" spans="1:9">
      <c r="A935" s="7" t="s">
        <v>286</v>
      </c>
      <c r="B935" s="7" t="s">
        <v>378</v>
      </c>
      <c r="C935" s="7" t="s">
        <v>133</v>
      </c>
      <c r="D935" s="7" t="s">
        <v>134</v>
      </c>
      <c r="E935" s="7" t="s">
        <v>150</v>
      </c>
      <c r="F935" s="7" t="s">
        <v>429</v>
      </c>
      <c r="G935" s="7" t="s">
        <v>644</v>
      </c>
      <c r="H935" s="7">
        <v>2035</v>
      </c>
      <c r="I935" s="7">
        <v>108.345</v>
      </c>
    </row>
    <row r="936" spans="1:9">
      <c r="A936" s="7" t="s">
        <v>286</v>
      </c>
      <c r="B936" s="7" t="s">
        <v>378</v>
      </c>
      <c r="C936" s="7" t="s">
        <v>133</v>
      </c>
      <c r="D936" s="7" t="s">
        <v>134</v>
      </c>
      <c r="E936" s="7" t="s">
        <v>150</v>
      </c>
      <c r="F936" s="7" t="s">
        <v>429</v>
      </c>
      <c r="G936" s="7" t="s">
        <v>644</v>
      </c>
      <c r="H936" s="7">
        <v>2040</v>
      </c>
      <c r="I936" s="7">
        <v>151.44999999999999</v>
      </c>
    </row>
    <row r="937" spans="1:9">
      <c r="A937" s="7" t="s">
        <v>286</v>
      </c>
      <c r="B937" s="7" t="s">
        <v>378</v>
      </c>
      <c r="C937" s="7" t="s">
        <v>133</v>
      </c>
      <c r="D937" s="7" t="s">
        <v>134</v>
      </c>
      <c r="E937" s="7" t="s">
        <v>150</v>
      </c>
      <c r="F937" s="7" t="s">
        <v>429</v>
      </c>
      <c r="G937" s="7" t="s">
        <v>644</v>
      </c>
      <c r="H937" s="7">
        <v>2045</v>
      </c>
      <c r="I937" s="7">
        <v>179.41</v>
      </c>
    </row>
    <row r="938" spans="1:9">
      <c r="A938" s="7" t="s">
        <v>286</v>
      </c>
      <c r="B938" s="7" t="s">
        <v>378</v>
      </c>
      <c r="C938" s="7" t="s">
        <v>133</v>
      </c>
      <c r="D938" s="7" t="s">
        <v>134</v>
      </c>
      <c r="E938" s="7" t="s">
        <v>150</v>
      </c>
      <c r="F938" s="7" t="s">
        <v>429</v>
      </c>
      <c r="G938" s="7" t="s">
        <v>644</v>
      </c>
      <c r="H938" s="7">
        <v>2050</v>
      </c>
      <c r="I938" s="7">
        <v>193.39</v>
      </c>
    </row>
    <row r="939" spans="1:9">
      <c r="A939" s="7" t="s">
        <v>286</v>
      </c>
      <c r="B939" s="7" t="s">
        <v>378</v>
      </c>
      <c r="C939" s="7" t="s">
        <v>133</v>
      </c>
      <c r="D939" s="7" t="s">
        <v>134</v>
      </c>
      <c r="E939" s="7" t="s">
        <v>150</v>
      </c>
      <c r="F939" s="7" t="s">
        <v>429</v>
      </c>
      <c r="G939" s="7" t="s">
        <v>644</v>
      </c>
      <c r="H939" s="7">
        <v>2055</v>
      </c>
      <c r="I939" s="7">
        <v>189.89500000000001</v>
      </c>
    </row>
    <row r="940" spans="1:9">
      <c r="A940" s="7" t="s">
        <v>286</v>
      </c>
      <c r="B940" s="7" t="s">
        <v>378</v>
      </c>
      <c r="C940" s="7" t="s">
        <v>133</v>
      </c>
      <c r="D940" s="7" t="s">
        <v>134</v>
      </c>
      <c r="E940" s="7" t="s">
        <v>150</v>
      </c>
      <c r="F940" s="7" t="s">
        <v>429</v>
      </c>
      <c r="G940" s="7" t="s">
        <v>644</v>
      </c>
      <c r="H940" s="7">
        <v>2060</v>
      </c>
      <c r="I940" s="7">
        <v>186.4</v>
      </c>
    </row>
    <row r="941" spans="1:9">
      <c r="A941" s="7" t="s">
        <v>286</v>
      </c>
      <c r="B941" s="7" t="s">
        <v>378</v>
      </c>
      <c r="C941" s="7" t="s">
        <v>147</v>
      </c>
      <c r="D941" s="7" t="s">
        <v>148</v>
      </c>
      <c r="E941" s="7" t="s">
        <v>150</v>
      </c>
      <c r="F941" s="7" t="s">
        <v>429</v>
      </c>
      <c r="G941" s="7" t="s">
        <v>644</v>
      </c>
      <c r="H941" s="7">
        <v>2030</v>
      </c>
      <c r="I941" s="7">
        <v>2.33</v>
      </c>
    </row>
    <row r="942" spans="1:9">
      <c r="A942" s="7" t="s">
        <v>286</v>
      </c>
      <c r="B942" s="7" t="s">
        <v>378</v>
      </c>
      <c r="C942" s="7" t="s">
        <v>147</v>
      </c>
      <c r="D942" s="7" t="s">
        <v>148</v>
      </c>
      <c r="E942" s="7" t="s">
        <v>150</v>
      </c>
      <c r="F942" s="7" t="s">
        <v>429</v>
      </c>
      <c r="G942" s="7" t="s">
        <v>644</v>
      </c>
      <c r="H942" s="7">
        <v>2035</v>
      </c>
      <c r="I942" s="7">
        <v>3.4950000000000001</v>
      </c>
    </row>
    <row r="943" spans="1:9">
      <c r="A943" s="7" t="s">
        <v>286</v>
      </c>
      <c r="B943" s="7" t="s">
        <v>378</v>
      </c>
      <c r="C943" s="7" t="s">
        <v>147</v>
      </c>
      <c r="D943" s="7" t="s">
        <v>148</v>
      </c>
      <c r="E943" s="7" t="s">
        <v>150</v>
      </c>
      <c r="F943" s="7" t="s">
        <v>429</v>
      </c>
      <c r="G943" s="7" t="s">
        <v>644</v>
      </c>
      <c r="H943" s="7">
        <v>2040</v>
      </c>
      <c r="I943" s="7">
        <v>5.8250000000000002</v>
      </c>
    </row>
    <row r="944" spans="1:9">
      <c r="A944" s="7" t="s">
        <v>286</v>
      </c>
      <c r="B944" s="7" t="s">
        <v>378</v>
      </c>
      <c r="C944" s="7" t="s">
        <v>147</v>
      </c>
      <c r="D944" s="7" t="s">
        <v>148</v>
      </c>
      <c r="E944" s="7" t="s">
        <v>150</v>
      </c>
      <c r="F944" s="7" t="s">
        <v>429</v>
      </c>
      <c r="G944" s="7" t="s">
        <v>644</v>
      </c>
      <c r="H944" s="7">
        <v>2045</v>
      </c>
      <c r="I944" s="7">
        <v>19.805</v>
      </c>
    </row>
    <row r="945" spans="1:9">
      <c r="A945" s="7" t="s">
        <v>286</v>
      </c>
      <c r="B945" s="7" t="s">
        <v>378</v>
      </c>
      <c r="C945" s="7" t="s">
        <v>147</v>
      </c>
      <c r="D945" s="7" t="s">
        <v>148</v>
      </c>
      <c r="E945" s="7" t="s">
        <v>150</v>
      </c>
      <c r="F945" s="7" t="s">
        <v>429</v>
      </c>
      <c r="G945" s="7" t="s">
        <v>644</v>
      </c>
      <c r="H945" s="7">
        <v>2050</v>
      </c>
      <c r="I945" s="7">
        <v>34.950000000000003</v>
      </c>
    </row>
    <row r="946" spans="1:9">
      <c r="A946" s="7" t="s">
        <v>286</v>
      </c>
      <c r="B946" s="7" t="s">
        <v>378</v>
      </c>
      <c r="C946" s="7" t="s">
        <v>147</v>
      </c>
      <c r="D946" s="7" t="s">
        <v>148</v>
      </c>
      <c r="E946" s="7" t="s">
        <v>150</v>
      </c>
      <c r="F946" s="7" t="s">
        <v>429</v>
      </c>
      <c r="G946" s="7" t="s">
        <v>644</v>
      </c>
      <c r="H946" s="7">
        <v>2055</v>
      </c>
      <c r="I946" s="7">
        <v>37.28</v>
      </c>
    </row>
    <row r="947" spans="1:9">
      <c r="A947" s="7" t="s">
        <v>286</v>
      </c>
      <c r="B947" s="7" t="s">
        <v>378</v>
      </c>
      <c r="C947" s="7" t="s">
        <v>147</v>
      </c>
      <c r="D947" s="7" t="s">
        <v>148</v>
      </c>
      <c r="E947" s="7" t="s">
        <v>150</v>
      </c>
      <c r="F947" s="7" t="s">
        <v>429</v>
      </c>
      <c r="G947" s="7" t="s">
        <v>644</v>
      </c>
      <c r="H947" s="7">
        <v>2060</v>
      </c>
      <c r="I947" s="7">
        <v>44.27</v>
      </c>
    </row>
    <row r="948" spans="1:9">
      <c r="A948" s="7" t="s">
        <v>286</v>
      </c>
      <c r="B948" s="7" t="s">
        <v>378</v>
      </c>
      <c r="C948" s="7" t="s">
        <v>172</v>
      </c>
      <c r="D948" s="7" t="s">
        <v>173</v>
      </c>
      <c r="E948" s="7" t="s">
        <v>150</v>
      </c>
      <c r="F948" s="7" t="s">
        <v>429</v>
      </c>
      <c r="G948" s="7" t="s">
        <v>287</v>
      </c>
      <c r="H948" s="7">
        <v>2030</v>
      </c>
      <c r="I948" s="7">
        <v>7.3224999999999998</v>
      </c>
    </row>
    <row r="949" spans="1:9">
      <c r="A949" s="7" t="s">
        <v>286</v>
      </c>
      <c r="B949" s="7" t="s">
        <v>378</v>
      </c>
      <c r="C949" s="7" t="s">
        <v>172</v>
      </c>
      <c r="D949" s="7" t="s">
        <v>173</v>
      </c>
      <c r="E949" s="7" t="s">
        <v>150</v>
      </c>
      <c r="F949" s="7" t="s">
        <v>429</v>
      </c>
      <c r="G949" s="7" t="s">
        <v>287</v>
      </c>
      <c r="H949" s="7">
        <v>2035</v>
      </c>
      <c r="I949" s="7">
        <v>8.6999999999999993</v>
      </c>
    </row>
    <row r="950" spans="1:9">
      <c r="A950" s="7" t="s">
        <v>286</v>
      </c>
      <c r="B950" s="7" t="s">
        <v>378</v>
      </c>
      <c r="C950" s="7" t="s">
        <v>172</v>
      </c>
      <c r="D950" s="7" t="s">
        <v>173</v>
      </c>
      <c r="E950" s="7" t="s">
        <v>150</v>
      </c>
      <c r="F950" s="7" t="s">
        <v>429</v>
      </c>
      <c r="G950" s="7" t="s">
        <v>287</v>
      </c>
      <c r="H950" s="7">
        <v>2040</v>
      </c>
      <c r="I950" s="7">
        <v>9.6425000000000001</v>
      </c>
    </row>
    <row r="951" spans="1:9">
      <c r="A951" s="7" t="s">
        <v>286</v>
      </c>
      <c r="B951" s="7" t="s">
        <v>378</v>
      </c>
      <c r="C951" s="7" t="s">
        <v>172</v>
      </c>
      <c r="D951" s="7" t="s">
        <v>173</v>
      </c>
      <c r="E951" s="7" t="s">
        <v>150</v>
      </c>
      <c r="F951" s="7" t="s">
        <v>429</v>
      </c>
      <c r="G951" s="7" t="s">
        <v>287</v>
      </c>
      <c r="H951" s="7">
        <v>2045</v>
      </c>
      <c r="I951" s="7">
        <v>11.672499999999999</v>
      </c>
    </row>
    <row r="952" spans="1:9">
      <c r="A952" s="7" t="s">
        <v>286</v>
      </c>
      <c r="B952" s="7" t="s">
        <v>378</v>
      </c>
      <c r="C952" s="7" t="s">
        <v>172</v>
      </c>
      <c r="D952" s="7" t="s">
        <v>173</v>
      </c>
      <c r="E952" s="7" t="s">
        <v>150</v>
      </c>
      <c r="F952" s="7" t="s">
        <v>429</v>
      </c>
      <c r="G952" s="7" t="s">
        <v>287</v>
      </c>
      <c r="H952" s="7">
        <v>2050</v>
      </c>
      <c r="I952" s="7">
        <v>17.690000000000001</v>
      </c>
    </row>
    <row r="953" spans="1:9">
      <c r="A953" s="7" t="s">
        <v>286</v>
      </c>
      <c r="B953" s="7" t="s">
        <v>378</v>
      </c>
      <c r="C953" s="7" t="s">
        <v>172</v>
      </c>
      <c r="D953" s="7" t="s">
        <v>173</v>
      </c>
      <c r="E953" s="7" t="s">
        <v>150</v>
      </c>
      <c r="F953" s="7" t="s">
        <v>429</v>
      </c>
      <c r="G953" s="7" t="s">
        <v>287</v>
      </c>
      <c r="H953" s="7">
        <v>2055</v>
      </c>
      <c r="I953" s="7">
        <v>17.690000000000001</v>
      </c>
    </row>
    <row r="954" spans="1:9">
      <c r="A954" s="7" t="s">
        <v>286</v>
      </c>
      <c r="B954" s="7" t="s">
        <v>378</v>
      </c>
      <c r="C954" s="7" t="s">
        <v>172</v>
      </c>
      <c r="D954" s="7" t="s">
        <v>173</v>
      </c>
      <c r="E954" s="7" t="s">
        <v>150</v>
      </c>
      <c r="F954" s="7" t="s">
        <v>429</v>
      </c>
      <c r="G954" s="7" t="s">
        <v>287</v>
      </c>
      <c r="H954" s="7">
        <v>2060</v>
      </c>
      <c r="I954" s="7">
        <v>18.487500000000001</v>
      </c>
    </row>
    <row r="955" spans="1:9">
      <c r="A955" s="7" t="s">
        <v>286</v>
      </c>
      <c r="B955" s="7" t="s">
        <v>378</v>
      </c>
      <c r="C955" s="7" t="s">
        <v>634</v>
      </c>
      <c r="D955" s="7" t="s">
        <v>645</v>
      </c>
      <c r="E955" s="7" t="s">
        <v>150</v>
      </c>
      <c r="F955" s="7" t="s">
        <v>429</v>
      </c>
      <c r="G955" s="7" t="s">
        <v>287</v>
      </c>
      <c r="H955" s="7">
        <v>2030</v>
      </c>
      <c r="I955" s="7">
        <v>5.22</v>
      </c>
    </row>
    <row r="956" spans="1:9">
      <c r="A956" s="7" t="s">
        <v>286</v>
      </c>
      <c r="B956" s="7" t="s">
        <v>378</v>
      </c>
      <c r="C956" s="7" t="s">
        <v>634</v>
      </c>
      <c r="D956" s="7" t="s">
        <v>645</v>
      </c>
      <c r="E956" s="7" t="s">
        <v>150</v>
      </c>
      <c r="F956" s="7" t="s">
        <v>429</v>
      </c>
      <c r="G956" s="7" t="s">
        <v>287</v>
      </c>
      <c r="H956" s="7">
        <v>2035</v>
      </c>
      <c r="I956" s="7">
        <v>6.5250000000000004</v>
      </c>
    </row>
    <row r="957" spans="1:9">
      <c r="A957" s="7" t="s">
        <v>286</v>
      </c>
      <c r="B957" s="7" t="s">
        <v>378</v>
      </c>
      <c r="C957" s="7" t="s">
        <v>634</v>
      </c>
      <c r="D957" s="7" t="s">
        <v>645</v>
      </c>
      <c r="E957" s="7" t="s">
        <v>150</v>
      </c>
      <c r="F957" s="7" t="s">
        <v>429</v>
      </c>
      <c r="G957" s="7" t="s">
        <v>287</v>
      </c>
      <c r="H957" s="7">
        <v>2040</v>
      </c>
      <c r="I957" s="7">
        <v>7.54</v>
      </c>
    </row>
    <row r="958" spans="1:9">
      <c r="A958" s="7" t="s">
        <v>286</v>
      </c>
      <c r="B958" s="7" t="s">
        <v>378</v>
      </c>
      <c r="C958" s="7" t="s">
        <v>634</v>
      </c>
      <c r="D958" s="7" t="s">
        <v>645</v>
      </c>
      <c r="E958" s="7" t="s">
        <v>150</v>
      </c>
      <c r="F958" s="7" t="s">
        <v>429</v>
      </c>
      <c r="G958" s="7" t="s">
        <v>287</v>
      </c>
      <c r="H958" s="7">
        <v>2045</v>
      </c>
      <c r="I958" s="7">
        <v>9.57</v>
      </c>
    </row>
    <row r="959" spans="1:9">
      <c r="A959" s="7" t="s">
        <v>286</v>
      </c>
      <c r="B959" s="7" t="s">
        <v>378</v>
      </c>
      <c r="C959" s="7" t="s">
        <v>634</v>
      </c>
      <c r="D959" s="7" t="s">
        <v>645</v>
      </c>
      <c r="E959" s="7" t="s">
        <v>150</v>
      </c>
      <c r="F959" s="7" t="s">
        <v>429</v>
      </c>
      <c r="G959" s="7" t="s">
        <v>287</v>
      </c>
      <c r="H959" s="7">
        <v>2050</v>
      </c>
      <c r="I959" s="7">
        <v>14.355</v>
      </c>
    </row>
    <row r="960" spans="1:9">
      <c r="A960" s="7" t="s">
        <v>286</v>
      </c>
      <c r="B960" s="7" t="s">
        <v>378</v>
      </c>
      <c r="C960" s="7" t="s">
        <v>634</v>
      </c>
      <c r="D960" s="7" t="s">
        <v>645</v>
      </c>
      <c r="E960" s="7" t="s">
        <v>150</v>
      </c>
      <c r="F960" s="7" t="s">
        <v>429</v>
      </c>
      <c r="G960" s="7" t="s">
        <v>287</v>
      </c>
      <c r="H960" s="7">
        <v>2055</v>
      </c>
      <c r="I960" s="7">
        <v>14.355</v>
      </c>
    </row>
    <row r="961" spans="1:9">
      <c r="A961" s="7" t="s">
        <v>286</v>
      </c>
      <c r="B961" s="7" t="s">
        <v>378</v>
      </c>
      <c r="C961" s="7" t="s">
        <v>634</v>
      </c>
      <c r="D961" s="7" t="s">
        <v>645</v>
      </c>
      <c r="E961" s="7" t="s">
        <v>150</v>
      </c>
      <c r="F961" s="7" t="s">
        <v>429</v>
      </c>
      <c r="G961" s="7" t="s">
        <v>287</v>
      </c>
      <c r="H961" s="7">
        <v>2060</v>
      </c>
      <c r="I961" s="7">
        <v>14.355</v>
      </c>
    </row>
    <row r="962" spans="1:9">
      <c r="A962" s="7" t="s">
        <v>286</v>
      </c>
      <c r="B962" s="7" t="s">
        <v>378</v>
      </c>
      <c r="C962" s="7" t="s">
        <v>632</v>
      </c>
      <c r="D962" s="7" t="s">
        <v>646</v>
      </c>
      <c r="E962" s="7" t="s">
        <v>150</v>
      </c>
      <c r="F962" s="7" t="s">
        <v>429</v>
      </c>
      <c r="G962" s="7" t="s">
        <v>287</v>
      </c>
      <c r="H962" s="7">
        <v>2030</v>
      </c>
      <c r="I962" s="7">
        <v>2.1025</v>
      </c>
    </row>
    <row r="963" spans="1:9">
      <c r="A963" s="7" t="s">
        <v>286</v>
      </c>
      <c r="B963" s="7" t="s">
        <v>378</v>
      </c>
      <c r="C963" s="7" t="s">
        <v>632</v>
      </c>
      <c r="D963" s="7" t="s">
        <v>646</v>
      </c>
      <c r="E963" s="7" t="s">
        <v>150</v>
      </c>
      <c r="F963" s="7" t="s">
        <v>429</v>
      </c>
      <c r="G963" s="7" t="s">
        <v>287</v>
      </c>
      <c r="H963" s="7">
        <v>2035</v>
      </c>
      <c r="I963" s="7">
        <v>2.1749999999999998</v>
      </c>
    </row>
    <row r="964" spans="1:9">
      <c r="A964" s="7" t="s">
        <v>286</v>
      </c>
      <c r="B964" s="7" t="s">
        <v>378</v>
      </c>
      <c r="C964" s="7" t="s">
        <v>632</v>
      </c>
      <c r="D964" s="7" t="s">
        <v>646</v>
      </c>
      <c r="E964" s="7" t="s">
        <v>150</v>
      </c>
      <c r="F964" s="7" t="s">
        <v>429</v>
      </c>
      <c r="G964" s="7" t="s">
        <v>287</v>
      </c>
      <c r="H964" s="7">
        <v>2040</v>
      </c>
      <c r="I964" s="7">
        <v>2.1025</v>
      </c>
    </row>
    <row r="965" spans="1:9">
      <c r="A965" s="7" t="s">
        <v>286</v>
      </c>
      <c r="B965" s="7" t="s">
        <v>378</v>
      </c>
      <c r="C965" s="7" t="s">
        <v>632</v>
      </c>
      <c r="D965" s="7" t="s">
        <v>646</v>
      </c>
      <c r="E965" s="7" t="s">
        <v>150</v>
      </c>
      <c r="F965" s="7" t="s">
        <v>429</v>
      </c>
      <c r="G965" s="7" t="s">
        <v>287</v>
      </c>
      <c r="H965" s="7">
        <v>2045</v>
      </c>
      <c r="I965" s="7">
        <v>2.1025</v>
      </c>
    </row>
    <row r="966" spans="1:9">
      <c r="A966" s="7" t="s">
        <v>286</v>
      </c>
      <c r="B966" s="7" t="s">
        <v>378</v>
      </c>
      <c r="C966" s="7" t="s">
        <v>632</v>
      </c>
      <c r="D966" s="7" t="s">
        <v>646</v>
      </c>
      <c r="E966" s="7" t="s">
        <v>150</v>
      </c>
      <c r="F966" s="7" t="s">
        <v>429</v>
      </c>
      <c r="G966" s="7" t="s">
        <v>287</v>
      </c>
      <c r="H966" s="7">
        <v>2050</v>
      </c>
      <c r="I966" s="7">
        <v>3.335</v>
      </c>
    </row>
    <row r="967" spans="1:9">
      <c r="A967" s="7" t="s">
        <v>286</v>
      </c>
      <c r="B967" s="7" t="s">
        <v>378</v>
      </c>
      <c r="C967" s="7" t="s">
        <v>632</v>
      </c>
      <c r="D967" s="7" t="s">
        <v>646</v>
      </c>
      <c r="E967" s="7" t="s">
        <v>150</v>
      </c>
      <c r="F967" s="7" t="s">
        <v>429</v>
      </c>
      <c r="G967" s="7" t="s">
        <v>287</v>
      </c>
      <c r="H967" s="7">
        <v>2055</v>
      </c>
      <c r="I967" s="7">
        <v>3.335</v>
      </c>
    </row>
    <row r="968" spans="1:9">
      <c r="A968" s="7" t="s">
        <v>286</v>
      </c>
      <c r="B968" s="7" t="s">
        <v>378</v>
      </c>
      <c r="C968" s="7" t="s">
        <v>632</v>
      </c>
      <c r="D968" s="7" t="s">
        <v>646</v>
      </c>
      <c r="E968" s="7" t="s">
        <v>150</v>
      </c>
      <c r="F968" s="7" t="s">
        <v>429</v>
      </c>
      <c r="G968" s="7" t="s">
        <v>287</v>
      </c>
      <c r="H968" s="7">
        <v>2060</v>
      </c>
      <c r="I968" s="7">
        <v>4.1325000000000003</v>
      </c>
    </row>
    <row r="969" spans="1:9">
      <c r="A969" s="7" t="s">
        <v>286</v>
      </c>
      <c r="B969" s="7" t="s">
        <v>378</v>
      </c>
      <c r="C969" s="7" t="s">
        <v>172</v>
      </c>
      <c r="D969" s="7" t="s">
        <v>173</v>
      </c>
      <c r="E969" s="7" t="s">
        <v>150</v>
      </c>
      <c r="F969" s="7" t="s">
        <v>429</v>
      </c>
      <c r="G969" s="7" t="s">
        <v>297</v>
      </c>
      <c r="H969" s="7">
        <v>2030</v>
      </c>
      <c r="I969" s="7">
        <v>6.96</v>
      </c>
    </row>
    <row r="970" spans="1:9">
      <c r="A970" s="7" t="s">
        <v>286</v>
      </c>
      <c r="B970" s="7" t="s">
        <v>378</v>
      </c>
      <c r="C970" s="7" t="s">
        <v>172</v>
      </c>
      <c r="D970" s="7" t="s">
        <v>173</v>
      </c>
      <c r="E970" s="7" t="s">
        <v>150</v>
      </c>
      <c r="F970" s="7" t="s">
        <v>429</v>
      </c>
      <c r="G970" s="7" t="s">
        <v>297</v>
      </c>
      <c r="H970" s="7">
        <v>2035</v>
      </c>
      <c r="I970" s="7">
        <v>9.6425000000000001</v>
      </c>
    </row>
    <row r="971" spans="1:9">
      <c r="A971" s="7" t="s">
        <v>286</v>
      </c>
      <c r="B971" s="7" t="s">
        <v>378</v>
      </c>
      <c r="C971" s="7" t="s">
        <v>172</v>
      </c>
      <c r="D971" s="7" t="s">
        <v>173</v>
      </c>
      <c r="E971" s="7" t="s">
        <v>150</v>
      </c>
      <c r="F971" s="7" t="s">
        <v>429</v>
      </c>
      <c r="G971" s="7" t="s">
        <v>297</v>
      </c>
      <c r="H971" s="7">
        <v>2040</v>
      </c>
      <c r="I971" s="7">
        <v>10.73</v>
      </c>
    </row>
    <row r="972" spans="1:9">
      <c r="A972" s="7" t="s">
        <v>286</v>
      </c>
      <c r="B972" s="7" t="s">
        <v>378</v>
      </c>
      <c r="C972" s="7" t="s">
        <v>172</v>
      </c>
      <c r="D972" s="7" t="s">
        <v>173</v>
      </c>
      <c r="E972" s="7" t="s">
        <v>150</v>
      </c>
      <c r="F972" s="7" t="s">
        <v>429</v>
      </c>
      <c r="G972" s="7" t="s">
        <v>297</v>
      </c>
      <c r="H972" s="7">
        <v>2045</v>
      </c>
      <c r="I972" s="7">
        <v>12.977499999999999</v>
      </c>
    </row>
    <row r="973" spans="1:9">
      <c r="A973" s="7" t="s">
        <v>286</v>
      </c>
      <c r="B973" s="7" t="s">
        <v>378</v>
      </c>
      <c r="C973" s="7" t="s">
        <v>172</v>
      </c>
      <c r="D973" s="7" t="s">
        <v>173</v>
      </c>
      <c r="E973" s="7" t="s">
        <v>150</v>
      </c>
      <c r="F973" s="7" t="s">
        <v>429</v>
      </c>
      <c r="G973" s="7" t="s">
        <v>297</v>
      </c>
      <c r="H973" s="7">
        <v>2050</v>
      </c>
      <c r="I973" s="7">
        <v>17.835000000000001</v>
      </c>
    </row>
    <row r="974" spans="1:9">
      <c r="A974" s="7" t="s">
        <v>286</v>
      </c>
      <c r="B974" s="7" t="s">
        <v>378</v>
      </c>
      <c r="C974" s="7" t="s">
        <v>172</v>
      </c>
      <c r="D974" s="7" t="s">
        <v>173</v>
      </c>
      <c r="E974" s="7" t="s">
        <v>150</v>
      </c>
      <c r="F974" s="7" t="s">
        <v>429</v>
      </c>
      <c r="G974" s="7" t="s">
        <v>297</v>
      </c>
      <c r="H974" s="7">
        <v>2055</v>
      </c>
      <c r="I974" s="7">
        <v>17.835000000000001</v>
      </c>
    </row>
    <row r="975" spans="1:9">
      <c r="A975" s="7" t="s">
        <v>286</v>
      </c>
      <c r="B975" s="7" t="s">
        <v>378</v>
      </c>
      <c r="C975" s="7" t="s">
        <v>172</v>
      </c>
      <c r="D975" s="7" t="s">
        <v>173</v>
      </c>
      <c r="E975" s="7" t="s">
        <v>150</v>
      </c>
      <c r="F975" s="7" t="s">
        <v>429</v>
      </c>
      <c r="G975" s="7" t="s">
        <v>297</v>
      </c>
      <c r="H975" s="7">
        <v>2060</v>
      </c>
      <c r="I975" s="7">
        <v>17.835000000000001</v>
      </c>
    </row>
    <row r="976" spans="1:9">
      <c r="A976" s="7" t="s">
        <v>286</v>
      </c>
      <c r="B976" s="7" t="s">
        <v>378</v>
      </c>
      <c r="C976" s="7" t="s">
        <v>634</v>
      </c>
      <c r="D976" s="7" t="s">
        <v>645</v>
      </c>
      <c r="E976" s="7" t="s">
        <v>150</v>
      </c>
      <c r="F976" s="7" t="s">
        <v>429</v>
      </c>
      <c r="G976" s="7" t="s">
        <v>297</v>
      </c>
      <c r="H976" s="7">
        <v>2030</v>
      </c>
      <c r="I976" s="7">
        <v>4.7850000000000001</v>
      </c>
    </row>
    <row r="977" spans="1:9">
      <c r="A977" s="7" t="s">
        <v>286</v>
      </c>
      <c r="B977" s="7" t="s">
        <v>378</v>
      </c>
      <c r="C977" s="7" t="s">
        <v>634</v>
      </c>
      <c r="D977" s="7" t="s">
        <v>645</v>
      </c>
      <c r="E977" s="7" t="s">
        <v>150</v>
      </c>
      <c r="F977" s="7" t="s">
        <v>429</v>
      </c>
      <c r="G977" s="7" t="s">
        <v>297</v>
      </c>
      <c r="H977" s="7">
        <v>2035</v>
      </c>
      <c r="I977" s="7">
        <v>6.4524999999999997</v>
      </c>
    </row>
    <row r="978" spans="1:9">
      <c r="A978" s="7" t="s">
        <v>286</v>
      </c>
      <c r="B978" s="7" t="s">
        <v>378</v>
      </c>
      <c r="C978" s="7" t="s">
        <v>634</v>
      </c>
      <c r="D978" s="7" t="s">
        <v>645</v>
      </c>
      <c r="E978" s="7" t="s">
        <v>150</v>
      </c>
      <c r="F978" s="7" t="s">
        <v>429</v>
      </c>
      <c r="G978" s="7" t="s">
        <v>297</v>
      </c>
      <c r="H978" s="7">
        <v>2040</v>
      </c>
      <c r="I978" s="7">
        <v>7.3949999999999996</v>
      </c>
    </row>
    <row r="979" spans="1:9">
      <c r="A979" s="7" t="s">
        <v>286</v>
      </c>
      <c r="B979" s="7" t="s">
        <v>378</v>
      </c>
      <c r="C979" s="7" t="s">
        <v>634</v>
      </c>
      <c r="D979" s="7" t="s">
        <v>645</v>
      </c>
      <c r="E979" s="7" t="s">
        <v>150</v>
      </c>
      <c r="F979" s="7" t="s">
        <v>429</v>
      </c>
      <c r="G979" s="7" t="s">
        <v>297</v>
      </c>
      <c r="H979" s="7">
        <v>2045</v>
      </c>
      <c r="I979" s="7">
        <v>8.1925000000000008</v>
      </c>
    </row>
    <row r="980" spans="1:9">
      <c r="A980" s="7" t="s">
        <v>286</v>
      </c>
      <c r="B980" s="7" t="s">
        <v>378</v>
      </c>
      <c r="C980" s="7" t="s">
        <v>634</v>
      </c>
      <c r="D980" s="7" t="s">
        <v>645</v>
      </c>
      <c r="E980" s="7" t="s">
        <v>150</v>
      </c>
      <c r="F980" s="7" t="s">
        <v>429</v>
      </c>
      <c r="G980" s="7" t="s">
        <v>297</v>
      </c>
      <c r="H980" s="7">
        <v>2050</v>
      </c>
      <c r="I980" s="7">
        <v>10.15</v>
      </c>
    </row>
    <row r="981" spans="1:9">
      <c r="A981" s="7" t="s">
        <v>286</v>
      </c>
      <c r="B981" s="7" t="s">
        <v>378</v>
      </c>
      <c r="C981" s="7" t="s">
        <v>634</v>
      </c>
      <c r="D981" s="7" t="s">
        <v>645</v>
      </c>
      <c r="E981" s="7" t="s">
        <v>150</v>
      </c>
      <c r="F981" s="7" t="s">
        <v>429</v>
      </c>
      <c r="G981" s="7" t="s">
        <v>297</v>
      </c>
      <c r="H981" s="7">
        <v>2055</v>
      </c>
      <c r="I981" s="7">
        <v>10.15</v>
      </c>
    </row>
    <row r="982" spans="1:9">
      <c r="A982" s="7" t="s">
        <v>286</v>
      </c>
      <c r="B982" s="7" t="s">
        <v>378</v>
      </c>
      <c r="C982" s="7" t="s">
        <v>634</v>
      </c>
      <c r="D982" s="7" t="s">
        <v>645</v>
      </c>
      <c r="E982" s="7" t="s">
        <v>150</v>
      </c>
      <c r="F982" s="7" t="s">
        <v>429</v>
      </c>
      <c r="G982" s="7" t="s">
        <v>297</v>
      </c>
      <c r="H982" s="7">
        <v>2060</v>
      </c>
      <c r="I982" s="7">
        <v>10.15</v>
      </c>
    </row>
    <row r="983" spans="1:9">
      <c r="A983" s="7" t="s">
        <v>286</v>
      </c>
      <c r="B983" s="7" t="s">
        <v>378</v>
      </c>
      <c r="C983" s="7" t="s">
        <v>632</v>
      </c>
      <c r="D983" s="7" t="s">
        <v>646</v>
      </c>
      <c r="E983" s="7" t="s">
        <v>150</v>
      </c>
      <c r="F983" s="7" t="s">
        <v>429</v>
      </c>
      <c r="G983" s="7" t="s">
        <v>297</v>
      </c>
      <c r="H983" s="7">
        <v>2030</v>
      </c>
      <c r="I983" s="7">
        <v>2.1749999999999998</v>
      </c>
    </row>
    <row r="984" spans="1:9">
      <c r="A984" s="7" t="s">
        <v>286</v>
      </c>
      <c r="B984" s="7" t="s">
        <v>378</v>
      </c>
      <c r="C984" s="7" t="s">
        <v>632</v>
      </c>
      <c r="D984" s="7" t="s">
        <v>646</v>
      </c>
      <c r="E984" s="7" t="s">
        <v>150</v>
      </c>
      <c r="F984" s="7" t="s">
        <v>429</v>
      </c>
      <c r="G984" s="7" t="s">
        <v>297</v>
      </c>
      <c r="H984" s="7">
        <v>2035</v>
      </c>
      <c r="I984" s="7">
        <v>3.19</v>
      </c>
    </row>
    <row r="985" spans="1:9">
      <c r="A985" s="7" t="s">
        <v>286</v>
      </c>
      <c r="B985" s="7" t="s">
        <v>378</v>
      </c>
      <c r="C985" s="7" t="s">
        <v>632</v>
      </c>
      <c r="D985" s="7" t="s">
        <v>646</v>
      </c>
      <c r="E985" s="7" t="s">
        <v>150</v>
      </c>
      <c r="F985" s="7" t="s">
        <v>429</v>
      </c>
      <c r="G985" s="7" t="s">
        <v>297</v>
      </c>
      <c r="H985" s="7">
        <v>2040</v>
      </c>
      <c r="I985" s="7">
        <v>3.335</v>
      </c>
    </row>
    <row r="986" spans="1:9">
      <c r="A986" s="7" t="s">
        <v>286</v>
      </c>
      <c r="B986" s="7" t="s">
        <v>378</v>
      </c>
      <c r="C986" s="7" t="s">
        <v>632</v>
      </c>
      <c r="D986" s="7" t="s">
        <v>646</v>
      </c>
      <c r="E986" s="7" t="s">
        <v>150</v>
      </c>
      <c r="F986" s="7" t="s">
        <v>429</v>
      </c>
      <c r="G986" s="7" t="s">
        <v>297</v>
      </c>
      <c r="H986" s="7">
        <v>2045</v>
      </c>
      <c r="I986" s="7">
        <v>4.7850000000000001</v>
      </c>
    </row>
    <row r="987" spans="1:9">
      <c r="A987" s="7" t="s">
        <v>286</v>
      </c>
      <c r="B987" s="7" t="s">
        <v>378</v>
      </c>
      <c r="C987" s="7" t="s">
        <v>632</v>
      </c>
      <c r="D987" s="7" t="s">
        <v>646</v>
      </c>
      <c r="E987" s="7" t="s">
        <v>150</v>
      </c>
      <c r="F987" s="7" t="s">
        <v>429</v>
      </c>
      <c r="G987" s="7" t="s">
        <v>297</v>
      </c>
      <c r="H987" s="7">
        <v>2050</v>
      </c>
      <c r="I987" s="7">
        <v>7.6849999999999996</v>
      </c>
    </row>
    <row r="988" spans="1:9">
      <c r="A988" s="7" t="s">
        <v>286</v>
      </c>
      <c r="B988" s="7" t="s">
        <v>378</v>
      </c>
      <c r="C988" s="7" t="s">
        <v>632</v>
      </c>
      <c r="D988" s="7" t="s">
        <v>646</v>
      </c>
      <c r="E988" s="7" t="s">
        <v>150</v>
      </c>
      <c r="F988" s="7" t="s">
        <v>429</v>
      </c>
      <c r="G988" s="7" t="s">
        <v>297</v>
      </c>
      <c r="H988" s="7">
        <v>2055</v>
      </c>
      <c r="I988" s="7">
        <v>7.6849999999999996</v>
      </c>
    </row>
    <row r="989" spans="1:9">
      <c r="A989" s="7" t="s">
        <v>286</v>
      </c>
      <c r="B989" s="7" t="s">
        <v>378</v>
      </c>
      <c r="C989" s="7" t="s">
        <v>632</v>
      </c>
      <c r="D989" s="7" t="s">
        <v>646</v>
      </c>
      <c r="E989" s="7" t="s">
        <v>150</v>
      </c>
      <c r="F989" s="7" t="s">
        <v>429</v>
      </c>
      <c r="G989" s="7" t="s">
        <v>297</v>
      </c>
      <c r="H989" s="7">
        <v>2060</v>
      </c>
      <c r="I989" s="7">
        <v>7.6849999999999996</v>
      </c>
    </row>
    <row r="990" spans="1:9">
      <c r="A990" s="7" t="s">
        <v>286</v>
      </c>
      <c r="B990" s="7" t="s">
        <v>378</v>
      </c>
      <c r="C990" s="7" t="s">
        <v>172</v>
      </c>
      <c r="D990" s="7" t="s">
        <v>173</v>
      </c>
      <c r="E990" s="7" t="s">
        <v>150</v>
      </c>
      <c r="F990" s="7" t="s">
        <v>429</v>
      </c>
      <c r="G990" s="7" t="s">
        <v>308</v>
      </c>
      <c r="H990" s="7">
        <v>2030</v>
      </c>
      <c r="I990" s="7">
        <v>7.25</v>
      </c>
    </row>
    <row r="991" spans="1:9">
      <c r="A991" s="7" t="s">
        <v>286</v>
      </c>
      <c r="B991" s="7" t="s">
        <v>378</v>
      </c>
      <c r="C991" s="7" t="s">
        <v>172</v>
      </c>
      <c r="D991" s="7" t="s">
        <v>173</v>
      </c>
      <c r="E991" s="7" t="s">
        <v>150</v>
      </c>
      <c r="F991" s="7" t="s">
        <v>429</v>
      </c>
      <c r="G991" s="7" t="s">
        <v>308</v>
      </c>
      <c r="H991" s="7">
        <v>2035</v>
      </c>
      <c r="I991" s="7">
        <v>8.6999999999999993</v>
      </c>
    </row>
    <row r="992" spans="1:9">
      <c r="A992" s="7" t="s">
        <v>286</v>
      </c>
      <c r="B992" s="7" t="s">
        <v>378</v>
      </c>
      <c r="C992" s="7" t="s">
        <v>172</v>
      </c>
      <c r="D992" s="7" t="s">
        <v>173</v>
      </c>
      <c r="E992" s="7" t="s">
        <v>150</v>
      </c>
      <c r="F992" s="7" t="s">
        <v>429</v>
      </c>
      <c r="G992" s="7" t="s">
        <v>308</v>
      </c>
      <c r="H992" s="7">
        <v>2040</v>
      </c>
      <c r="I992" s="7">
        <v>9.57</v>
      </c>
    </row>
    <row r="993" spans="1:9">
      <c r="A993" s="7" t="s">
        <v>286</v>
      </c>
      <c r="B993" s="7" t="s">
        <v>378</v>
      </c>
      <c r="C993" s="7" t="s">
        <v>172</v>
      </c>
      <c r="D993" s="7" t="s">
        <v>173</v>
      </c>
      <c r="E993" s="7" t="s">
        <v>150</v>
      </c>
      <c r="F993" s="7" t="s">
        <v>429</v>
      </c>
      <c r="G993" s="7" t="s">
        <v>308</v>
      </c>
      <c r="H993" s="7">
        <v>2045</v>
      </c>
      <c r="I993" s="7">
        <v>10.585000000000001</v>
      </c>
    </row>
    <row r="994" spans="1:9">
      <c r="A994" s="7" t="s">
        <v>286</v>
      </c>
      <c r="B994" s="7" t="s">
        <v>378</v>
      </c>
      <c r="C994" s="7" t="s">
        <v>172</v>
      </c>
      <c r="D994" s="7" t="s">
        <v>173</v>
      </c>
      <c r="E994" s="7" t="s">
        <v>150</v>
      </c>
      <c r="F994" s="7" t="s">
        <v>429</v>
      </c>
      <c r="G994" s="7" t="s">
        <v>308</v>
      </c>
      <c r="H994" s="7">
        <v>2050</v>
      </c>
      <c r="I994" s="7">
        <v>10.585000000000001</v>
      </c>
    </row>
    <row r="995" spans="1:9">
      <c r="A995" s="7" t="s">
        <v>286</v>
      </c>
      <c r="B995" s="7" t="s">
        <v>378</v>
      </c>
      <c r="C995" s="7" t="s">
        <v>172</v>
      </c>
      <c r="D995" s="7" t="s">
        <v>173</v>
      </c>
      <c r="E995" s="7" t="s">
        <v>150</v>
      </c>
      <c r="F995" s="7" t="s">
        <v>429</v>
      </c>
      <c r="G995" s="7" t="s">
        <v>308</v>
      </c>
      <c r="H995" s="7">
        <v>2055</v>
      </c>
      <c r="I995" s="7">
        <v>10.73</v>
      </c>
    </row>
    <row r="996" spans="1:9">
      <c r="A996" s="7" t="s">
        <v>286</v>
      </c>
      <c r="B996" s="7" t="s">
        <v>378</v>
      </c>
      <c r="C996" s="7" t="s">
        <v>172</v>
      </c>
      <c r="D996" s="7" t="s">
        <v>173</v>
      </c>
      <c r="E996" s="7" t="s">
        <v>150</v>
      </c>
      <c r="F996" s="7" t="s">
        <v>429</v>
      </c>
      <c r="G996" s="7" t="s">
        <v>308</v>
      </c>
      <c r="H996" s="7">
        <v>2060</v>
      </c>
      <c r="I996" s="7">
        <v>12.47</v>
      </c>
    </row>
    <row r="997" spans="1:9">
      <c r="A997" s="7" t="s">
        <v>286</v>
      </c>
      <c r="B997" s="7" t="s">
        <v>378</v>
      </c>
      <c r="C997" s="7" t="s">
        <v>634</v>
      </c>
      <c r="D997" s="7" t="s">
        <v>645</v>
      </c>
      <c r="E997" s="7" t="s">
        <v>150</v>
      </c>
      <c r="F997" s="7" t="s">
        <v>429</v>
      </c>
      <c r="G997" s="7" t="s">
        <v>308</v>
      </c>
      <c r="H997" s="7">
        <v>2030</v>
      </c>
      <c r="I997" s="7">
        <v>5.22</v>
      </c>
    </row>
    <row r="998" spans="1:9">
      <c r="A998" s="7" t="s">
        <v>286</v>
      </c>
      <c r="B998" s="7" t="s">
        <v>378</v>
      </c>
      <c r="C998" s="7" t="s">
        <v>634</v>
      </c>
      <c r="D998" s="7" t="s">
        <v>645</v>
      </c>
      <c r="E998" s="7" t="s">
        <v>150</v>
      </c>
      <c r="F998" s="7" t="s">
        <v>429</v>
      </c>
      <c r="G998" s="7" t="s">
        <v>308</v>
      </c>
      <c r="H998" s="7">
        <v>2035</v>
      </c>
      <c r="I998" s="7">
        <v>6.5250000000000004</v>
      </c>
    </row>
    <row r="999" spans="1:9">
      <c r="A999" s="7" t="s">
        <v>286</v>
      </c>
      <c r="B999" s="7" t="s">
        <v>378</v>
      </c>
      <c r="C999" s="7" t="s">
        <v>634</v>
      </c>
      <c r="D999" s="7" t="s">
        <v>645</v>
      </c>
      <c r="E999" s="7" t="s">
        <v>150</v>
      </c>
      <c r="F999" s="7" t="s">
        <v>429</v>
      </c>
      <c r="G999" s="7" t="s">
        <v>308</v>
      </c>
      <c r="H999" s="7">
        <v>2040</v>
      </c>
      <c r="I999" s="7">
        <v>7.54</v>
      </c>
    </row>
    <row r="1000" spans="1:9">
      <c r="A1000" s="7" t="s">
        <v>286</v>
      </c>
      <c r="B1000" s="7" t="s">
        <v>378</v>
      </c>
      <c r="C1000" s="7" t="s">
        <v>634</v>
      </c>
      <c r="D1000" s="7" t="s">
        <v>645</v>
      </c>
      <c r="E1000" s="7" t="s">
        <v>150</v>
      </c>
      <c r="F1000" s="7" t="s">
        <v>429</v>
      </c>
      <c r="G1000" s="7" t="s">
        <v>308</v>
      </c>
      <c r="H1000" s="7">
        <v>2045</v>
      </c>
      <c r="I1000" s="7">
        <v>8.41</v>
      </c>
    </row>
    <row r="1001" spans="1:9">
      <c r="A1001" s="7" t="s">
        <v>286</v>
      </c>
      <c r="B1001" s="7" t="s">
        <v>378</v>
      </c>
      <c r="C1001" s="7" t="s">
        <v>634</v>
      </c>
      <c r="D1001" s="7" t="s">
        <v>645</v>
      </c>
      <c r="E1001" s="7" t="s">
        <v>150</v>
      </c>
      <c r="F1001" s="7" t="s">
        <v>429</v>
      </c>
      <c r="G1001" s="7" t="s">
        <v>308</v>
      </c>
      <c r="H1001" s="7">
        <v>2050</v>
      </c>
      <c r="I1001" s="7">
        <v>8.41</v>
      </c>
    </row>
    <row r="1002" spans="1:9">
      <c r="A1002" s="7" t="s">
        <v>286</v>
      </c>
      <c r="B1002" s="7" t="s">
        <v>378</v>
      </c>
      <c r="C1002" s="7" t="s">
        <v>634</v>
      </c>
      <c r="D1002" s="7" t="s">
        <v>645</v>
      </c>
      <c r="E1002" s="7" t="s">
        <v>150</v>
      </c>
      <c r="F1002" s="7" t="s">
        <v>429</v>
      </c>
      <c r="G1002" s="7" t="s">
        <v>308</v>
      </c>
      <c r="H1002" s="7">
        <v>2055</v>
      </c>
      <c r="I1002" s="7">
        <v>8.41</v>
      </c>
    </row>
    <row r="1003" spans="1:9">
      <c r="A1003" s="7" t="s">
        <v>286</v>
      </c>
      <c r="B1003" s="7" t="s">
        <v>378</v>
      </c>
      <c r="C1003" s="7" t="s">
        <v>634</v>
      </c>
      <c r="D1003" s="7" t="s">
        <v>645</v>
      </c>
      <c r="E1003" s="7" t="s">
        <v>150</v>
      </c>
      <c r="F1003" s="7" t="s">
        <v>429</v>
      </c>
      <c r="G1003" s="7" t="s">
        <v>308</v>
      </c>
      <c r="H1003" s="7">
        <v>2060</v>
      </c>
      <c r="I1003" s="7">
        <v>8.41</v>
      </c>
    </row>
    <row r="1004" spans="1:9">
      <c r="A1004" s="7" t="s">
        <v>286</v>
      </c>
      <c r="B1004" s="7" t="s">
        <v>378</v>
      </c>
      <c r="C1004" s="7" t="s">
        <v>632</v>
      </c>
      <c r="D1004" s="7" t="s">
        <v>646</v>
      </c>
      <c r="E1004" s="7" t="s">
        <v>150</v>
      </c>
      <c r="F1004" s="7" t="s">
        <v>429</v>
      </c>
      <c r="G1004" s="7" t="s">
        <v>308</v>
      </c>
      <c r="H1004" s="7">
        <v>2030</v>
      </c>
      <c r="I1004" s="7">
        <v>2.0299999999999998</v>
      </c>
    </row>
    <row r="1005" spans="1:9">
      <c r="A1005" s="7" t="s">
        <v>286</v>
      </c>
      <c r="B1005" s="7" t="s">
        <v>378</v>
      </c>
      <c r="C1005" s="7" t="s">
        <v>632</v>
      </c>
      <c r="D1005" s="7" t="s">
        <v>646</v>
      </c>
      <c r="E1005" s="7" t="s">
        <v>150</v>
      </c>
      <c r="F1005" s="7" t="s">
        <v>429</v>
      </c>
      <c r="G1005" s="7" t="s">
        <v>308</v>
      </c>
      <c r="H1005" s="7">
        <v>2035</v>
      </c>
      <c r="I1005" s="7">
        <v>2.1749999999999998</v>
      </c>
    </row>
    <row r="1006" spans="1:9">
      <c r="A1006" s="7" t="s">
        <v>286</v>
      </c>
      <c r="B1006" s="7" t="s">
        <v>378</v>
      </c>
      <c r="C1006" s="7" t="s">
        <v>632</v>
      </c>
      <c r="D1006" s="7" t="s">
        <v>646</v>
      </c>
      <c r="E1006" s="7" t="s">
        <v>150</v>
      </c>
      <c r="F1006" s="7" t="s">
        <v>429</v>
      </c>
      <c r="G1006" s="7" t="s">
        <v>308</v>
      </c>
      <c r="H1006" s="7">
        <v>2040</v>
      </c>
      <c r="I1006" s="7">
        <v>2.0299999999999998</v>
      </c>
    </row>
    <row r="1007" spans="1:9">
      <c r="A1007" s="7" t="s">
        <v>286</v>
      </c>
      <c r="B1007" s="7" t="s">
        <v>378</v>
      </c>
      <c r="C1007" s="7" t="s">
        <v>632</v>
      </c>
      <c r="D1007" s="7" t="s">
        <v>646</v>
      </c>
      <c r="E1007" s="7" t="s">
        <v>150</v>
      </c>
      <c r="F1007" s="7" t="s">
        <v>429</v>
      </c>
      <c r="G1007" s="7" t="s">
        <v>308</v>
      </c>
      <c r="H1007" s="7">
        <v>2045</v>
      </c>
      <c r="I1007" s="7">
        <v>2.1749999999999998</v>
      </c>
    </row>
    <row r="1008" spans="1:9">
      <c r="A1008" s="7" t="s">
        <v>286</v>
      </c>
      <c r="B1008" s="7" t="s">
        <v>378</v>
      </c>
      <c r="C1008" s="7" t="s">
        <v>632</v>
      </c>
      <c r="D1008" s="7" t="s">
        <v>646</v>
      </c>
      <c r="E1008" s="7" t="s">
        <v>150</v>
      </c>
      <c r="F1008" s="7" t="s">
        <v>429</v>
      </c>
      <c r="G1008" s="7" t="s">
        <v>308</v>
      </c>
      <c r="H1008" s="7">
        <v>2050</v>
      </c>
      <c r="I1008" s="7">
        <v>2.1749999999999998</v>
      </c>
    </row>
    <row r="1009" spans="1:9">
      <c r="A1009" s="7" t="s">
        <v>286</v>
      </c>
      <c r="B1009" s="7" t="s">
        <v>378</v>
      </c>
      <c r="C1009" s="7" t="s">
        <v>632</v>
      </c>
      <c r="D1009" s="7" t="s">
        <v>646</v>
      </c>
      <c r="E1009" s="7" t="s">
        <v>150</v>
      </c>
      <c r="F1009" s="7" t="s">
        <v>429</v>
      </c>
      <c r="G1009" s="7" t="s">
        <v>308</v>
      </c>
      <c r="H1009" s="7">
        <v>2055</v>
      </c>
      <c r="I1009" s="7">
        <v>2.3199999999999998</v>
      </c>
    </row>
    <row r="1010" spans="1:9">
      <c r="A1010" s="7" t="s">
        <v>286</v>
      </c>
      <c r="B1010" s="7" t="s">
        <v>378</v>
      </c>
      <c r="C1010" s="7" t="s">
        <v>632</v>
      </c>
      <c r="D1010" s="7" t="s">
        <v>646</v>
      </c>
      <c r="E1010" s="7" t="s">
        <v>150</v>
      </c>
      <c r="F1010" s="7" t="s">
        <v>429</v>
      </c>
      <c r="G1010" s="7" t="s">
        <v>308</v>
      </c>
      <c r="H1010" s="7">
        <v>2060</v>
      </c>
      <c r="I1010" s="7">
        <v>4.0599999999999996</v>
      </c>
    </row>
    <row r="1011" spans="1:9">
      <c r="A1011" s="7" t="s">
        <v>286</v>
      </c>
      <c r="B1011" s="7" t="s">
        <v>378</v>
      </c>
      <c r="C1011" s="7" t="s">
        <v>172</v>
      </c>
      <c r="D1011" s="7" t="s">
        <v>173</v>
      </c>
      <c r="E1011" s="7" t="s">
        <v>150</v>
      </c>
      <c r="F1011" s="7" t="s">
        <v>429</v>
      </c>
      <c r="G1011" s="7" t="s">
        <v>644</v>
      </c>
      <c r="H1011" s="7">
        <v>2030</v>
      </c>
      <c r="I1011" s="7">
        <v>6.96</v>
      </c>
    </row>
    <row r="1012" spans="1:9">
      <c r="A1012" s="7" t="s">
        <v>286</v>
      </c>
      <c r="B1012" s="7" t="s">
        <v>378</v>
      </c>
      <c r="C1012" s="7" t="s">
        <v>172</v>
      </c>
      <c r="D1012" s="7" t="s">
        <v>173</v>
      </c>
      <c r="E1012" s="7" t="s">
        <v>150</v>
      </c>
      <c r="F1012" s="7" t="s">
        <v>429</v>
      </c>
      <c r="G1012" s="7" t="s">
        <v>644</v>
      </c>
      <c r="H1012" s="7">
        <v>2035</v>
      </c>
      <c r="I1012" s="7">
        <v>10.3675</v>
      </c>
    </row>
    <row r="1013" spans="1:9">
      <c r="A1013" s="7" t="s">
        <v>286</v>
      </c>
      <c r="B1013" s="7" t="s">
        <v>378</v>
      </c>
      <c r="C1013" s="7" t="s">
        <v>172</v>
      </c>
      <c r="D1013" s="7" t="s">
        <v>173</v>
      </c>
      <c r="E1013" s="7" t="s">
        <v>150</v>
      </c>
      <c r="F1013" s="7" t="s">
        <v>429</v>
      </c>
      <c r="G1013" s="7" t="s">
        <v>644</v>
      </c>
      <c r="H1013" s="7">
        <v>2040</v>
      </c>
      <c r="I1013" s="7">
        <v>11.31</v>
      </c>
    </row>
    <row r="1014" spans="1:9">
      <c r="A1014" s="7" t="s">
        <v>286</v>
      </c>
      <c r="B1014" s="7" t="s">
        <v>378</v>
      </c>
      <c r="C1014" s="7" t="s">
        <v>172</v>
      </c>
      <c r="D1014" s="7" t="s">
        <v>173</v>
      </c>
      <c r="E1014" s="7" t="s">
        <v>150</v>
      </c>
      <c r="F1014" s="7" t="s">
        <v>429</v>
      </c>
      <c r="G1014" s="7" t="s">
        <v>644</v>
      </c>
      <c r="H1014" s="7">
        <v>2045</v>
      </c>
      <c r="I1014" s="7">
        <v>12.397500000000001</v>
      </c>
    </row>
    <row r="1015" spans="1:9">
      <c r="A1015" s="7" t="s">
        <v>286</v>
      </c>
      <c r="B1015" s="7" t="s">
        <v>378</v>
      </c>
      <c r="C1015" s="7" t="s">
        <v>172</v>
      </c>
      <c r="D1015" s="7" t="s">
        <v>173</v>
      </c>
      <c r="E1015" s="7" t="s">
        <v>150</v>
      </c>
      <c r="F1015" s="7" t="s">
        <v>429</v>
      </c>
      <c r="G1015" s="7" t="s">
        <v>644</v>
      </c>
      <c r="H1015" s="7">
        <v>2050</v>
      </c>
      <c r="I1015" s="7">
        <v>17.762499999999999</v>
      </c>
    </row>
    <row r="1016" spans="1:9">
      <c r="A1016" s="7" t="s">
        <v>286</v>
      </c>
      <c r="B1016" s="7" t="s">
        <v>378</v>
      </c>
      <c r="C1016" s="7" t="s">
        <v>172</v>
      </c>
      <c r="D1016" s="7" t="s">
        <v>173</v>
      </c>
      <c r="E1016" s="7" t="s">
        <v>150</v>
      </c>
      <c r="F1016" s="7" t="s">
        <v>429</v>
      </c>
      <c r="G1016" s="7" t="s">
        <v>644</v>
      </c>
      <c r="H1016" s="7">
        <v>2055</v>
      </c>
      <c r="I1016" s="7">
        <v>17.762499999999999</v>
      </c>
    </row>
    <row r="1017" spans="1:9">
      <c r="A1017" s="7" t="s">
        <v>286</v>
      </c>
      <c r="B1017" s="7" t="s">
        <v>378</v>
      </c>
      <c r="C1017" s="7" t="s">
        <v>172</v>
      </c>
      <c r="D1017" s="7" t="s">
        <v>173</v>
      </c>
      <c r="E1017" s="7" t="s">
        <v>150</v>
      </c>
      <c r="F1017" s="7" t="s">
        <v>429</v>
      </c>
      <c r="G1017" s="7" t="s">
        <v>644</v>
      </c>
      <c r="H1017" s="7">
        <v>2060</v>
      </c>
      <c r="I1017" s="7">
        <v>18.559999999999999</v>
      </c>
    </row>
    <row r="1018" spans="1:9">
      <c r="A1018" s="7" t="s">
        <v>286</v>
      </c>
      <c r="B1018" s="7" t="s">
        <v>378</v>
      </c>
      <c r="C1018" s="7" t="s">
        <v>634</v>
      </c>
      <c r="D1018" s="7" t="s">
        <v>645</v>
      </c>
      <c r="E1018" s="7" t="s">
        <v>150</v>
      </c>
      <c r="F1018" s="7" t="s">
        <v>429</v>
      </c>
      <c r="G1018" s="7" t="s">
        <v>644</v>
      </c>
      <c r="H1018" s="7">
        <v>2030</v>
      </c>
      <c r="I1018" s="7">
        <v>4.7850000000000001</v>
      </c>
    </row>
    <row r="1019" spans="1:9">
      <c r="A1019" s="7" t="s">
        <v>286</v>
      </c>
      <c r="B1019" s="7" t="s">
        <v>378</v>
      </c>
      <c r="C1019" s="7" t="s">
        <v>634</v>
      </c>
      <c r="D1019" s="7" t="s">
        <v>645</v>
      </c>
      <c r="E1019" s="7" t="s">
        <v>150</v>
      </c>
      <c r="F1019" s="7" t="s">
        <v>429</v>
      </c>
      <c r="G1019" s="7" t="s">
        <v>644</v>
      </c>
      <c r="H1019" s="7">
        <v>2035</v>
      </c>
      <c r="I1019" s="7">
        <v>6.4524999999999997</v>
      </c>
    </row>
    <row r="1020" spans="1:9">
      <c r="A1020" s="7" t="s">
        <v>286</v>
      </c>
      <c r="B1020" s="7" t="s">
        <v>378</v>
      </c>
      <c r="C1020" s="7" t="s">
        <v>634</v>
      </c>
      <c r="D1020" s="7" t="s">
        <v>645</v>
      </c>
      <c r="E1020" s="7" t="s">
        <v>150</v>
      </c>
      <c r="F1020" s="7" t="s">
        <v>429</v>
      </c>
      <c r="G1020" s="7" t="s">
        <v>644</v>
      </c>
      <c r="H1020" s="7">
        <v>2040</v>
      </c>
      <c r="I1020" s="7">
        <v>7.54</v>
      </c>
    </row>
    <row r="1021" spans="1:9">
      <c r="A1021" s="7" t="s">
        <v>286</v>
      </c>
      <c r="B1021" s="7" t="s">
        <v>378</v>
      </c>
      <c r="C1021" s="7" t="s">
        <v>634</v>
      </c>
      <c r="D1021" s="7" t="s">
        <v>645</v>
      </c>
      <c r="E1021" s="7" t="s">
        <v>150</v>
      </c>
      <c r="F1021" s="7" t="s">
        <v>429</v>
      </c>
      <c r="G1021" s="7" t="s">
        <v>644</v>
      </c>
      <c r="H1021" s="7">
        <v>2045</v>
      </c>
      <c r="I1021" s="7">
        <v>8.4824999999999999</v>
      </c>
    </row>
    <row r="1022" spans="1:9">
      <c r="A1022" s="7" t="s">
        <v>286</v>
      </c>
      <c r="B1022" s="7" t="s">
        <v>378</v>
      </c>
      <c r="C1022" s="7" t="s">
        <v>634</v>
      </c>
      <c r="D1022" s="7" t="s">
        <v>645</v>
      </c>
      <c r="E1022" s="7" t="s">
        <v>150</v>
      </c>
      <c r="F1022" s="7" t="s">
        <v>429</v>
      </c>
      <c r="G1022" s="7" t="s">
        <v>644</v>
      </c>
      <c r="H1022" s="7">
        <v>2050</v>
      </c>
      <c r="I1022" s="7">
        <v>8.4824999999999999</v>
      </c>
    </row>
    <row r="1023" spans="1:9">
      <c r="A1023" s="7" t="s">
        <v>286</v>
      </c>
      <c r="B1023" s="7" t="s">
        <v>378</v>
      </c>
      <c r="C1023" s="7" t="s">
        <v>634</v>
      </c>
      <c r="D1023" s="7" t="s">
        <v>645</v>
      </c>
      <c r="E1023" s="7" t="s">
        <v>150</v>
      </c>
      <c r="F1023" s="7" t="s">
        <v>429</v>
      </c>
      <c r="G1023" s="7" t="s">
        <v>644</v>
      </c>
      <c r="H1023" s="7">
        <v>2055</v>
      </c>
      <c r="I1023" s="7">
        <v>8.4824999999999999</v>
      </c>
    </row>
    <row r="1024" spans="1:9">
      <c r="A1024" s="7" t="s">
        <v>286</v>
      </c>
      <c r="B1024" s="7" t="s">
        <v>378</v>
      </c>
      <c r="C1024" s="7" t="s">
        <v>634</v>
      </c>
      <c r="D1024" s="7" t="s">
        <v>645</v>
      </c>
      <c r="E1024" s="7" t="s">
        <v>150</v>
      </c>
      <c r="F1024" s="7" t="s">
        <v>429</v>
      </c>
      <c r="G1024" s="7" t="s">
        <v>644</v>
      </c>
      <c r="H1024" s="7">
        <v>2060</v>
      </c>
      <c r="I1024" s="7">
        <v>8.4824999999999999</v>
      </c>
    </row>
    <row r="1025" spans="1:9">
      <c r="A1025" s="7" t="s">
        <v>286</v>
      </c>
      <c r="B1025" s="7" t="s">
        <v>378</v>
      </c>
      <c r="C1025" s="7" t="s">
        <v>632</v>
      </c>
      <c r="D1025" s="7" t="s">
        <v>646</v>
      </c>
      <c r="E1025" s="7" t="s">
        <v>150</v>
      </c>
      <c r="F1025" s="7" t="s">
        <v>429</v>
      </c>
      <c r="G1025" s="7" t="s">
        <v>644</v>
      </c>
      <c r="H1025" s="7">
        <v>2030</v>
      </c>
      <c r="I1025" s="7">
        <v>2.1749999999999998</v>
      </c>
    </row>
    <row r="1026" spans="1:9">
      <c r="A1026" s="7" t="s">
        <v>286</v>
      </c>
      <c r="B1026" s="7" t="s">
        <v>378</v>
      </c>
      <c r="C1026" s="7" t="s">
        <v>632</v>
      </c>
      <c r="D1026" s="7" t="s">
        <v>646</v>
      </c>
      <c r="E1026" s="7" t="s">
        <v>150</v>
      </c>
      <c r="F1026" s="7" t="s">
        <v>429</v>
      </c>
      <c r="G1026" s="7" t="s">
        <v>644</v>
      </c>
      <c r="H1026" s="7">
        <v>2035</v>
      </c>
      <c r="I1026" s="7">
        <v>3.915</v>
      </c>
    </row>
    <row r="1027" spans="1:9">
      <c r="A1027" s="7" t="s">
        <v>286</v>
      </c>
      <c r="B1027" s="7" t="s">
        <v>378</v>
      </c>
      <c r="C1027" s="7" t="s">
        <v>632</v>
      </c>
      <c r="D1027" s="7" t="s">
        <v>646</v>
      </c>
      <c r="E1027" s="7" t="s">
        <v>150</v>
      </c>
      <c r="F1027" s="7" t="s">
        <v>429</v>
      </c>
      <c r="G1027" s="7" t="s">
        <v>644</v>
      </c>
      <c r="H1027" s="7">
        <v>2040</v>
      </c>
      <c r="I1027" s="7">
        <v>3.77</v>
      </c>
    </row>
    <row r="1028" spans="1:9">
      <c r="A1028" s="7" t="s">
        <v>286</v>
      </c>
      <c r="B1028" s="7" t="s">
        <v>378</v>
      </c>
      <c r="C1028" s="7" t="s">
        <v>632</v>
      </c>
      <c r="D1028" s="7" t="s">
        <v>646</v>
      </c>
      <c r="E1028" s="7" t="s">
        <v>150</v>
      </c>
      <c r="F1028" s="7" t="s">
        <v>429</v>
      </c>
      <c r="G1028" s="7" t="s">
        <v>644</v>
      </c>
      <c r="H1028" s="7">
        <v>2045</v>
      </c>
      <c r="I1028" s="7">
        <v>3.915</v>
      </c>
    </row>
    <row r="1029" spans="1:9">
      <c r="A1029" s="7" t="s">
        <v>286</v>
      </c>
      <c r="B1029" s="7" t="s">
        <v>378</v>
      </c>
      <c r="C1029" s="7" t="s">
        <v>632</v>
      </c>
      <c r="D1029" s="7" t="s">
        <v>646</v>
      </c>
      <c r="E1029" s="7" t="s">
        <v>150</v>
      </c>
      <c r="F1029" s="7" t="s">
        <v>429</v>
      </c>
      <c r="G1029" s="7" t="s">
        <v>644</v>
      </c>
      <c r="H1029" s="7">
        <v>2050</v>
      </c>
      <c r="I1029" s="7">
        <v>9.2799999999999994</v>
      </c>
    </row>
    <row r="1030" spans="1:9">
      <c r="A1030" s="7" t="s">
        <v>286</v>
      </c>
      <c r="B1030" s="7" t="s">
        <v>378</v>
      </c>
      <c r="C1030" s="7" t="s">
        <v>632</v>
      </c>
      <c r="D1030" s="7" t="s">
        <v>646</v>
      </c>
      <c r="E1030" s="7" t="s">
        <v>150</v>
      </c>
      <c r="F1030" s="7" t="s">
        <v>429</v>
      </c>
      <c r="G1030" s="7" t="s">
        <v>644</v>
      </c>
      <c r="H1030" s="7">
        <v>2055</v>
      </c>
      <c r="I1030" s="7">
        <v>9.2799999999999994</v>
      </c>
    </row>
    <row r="1031" spans="1:9">
      <c r="A1031" s="7" t="s">
        <v>286</v>
      </c>
      <c r="B1031" s="7" t="s">
        <v>378</v>
      </c>
      <c r="C1031" s="7" t="s">
        <v>632</v>
      </c>
      <c r="D1031" s="7" t="s">
        <v>646</v>
      </c>
      <c r="E1031" s="7" t="s">
        <v>150</v>
      </c>
      <c r="F1031" s="7" t="s">
        <v>429</v>
      </c>
      <c r="G1031" s="7" t="s">
        <v>644</v>
      </c>
      <c r="H1031" s="7">
        <v>2060</v>
      </c>
      <c r="I1031" s="7">
        <v>10.077500000000001</v>
      </c>
    </row>
    <row r="1032" spans="1:9">
      <c r="A1032" s="7" t="s">
        <v>326</v>
      </c>
      <c r="B1032" s="7" t="s">
        <v>388</v>
      </c>
      <c r="C1032" s="7" t="s">
        <v>121</v>
      </c>
      <c r="D1032" s="7" t="s">
        <v>122</v>
      </c>
      <c r="E1032" s="7" t="s">
        <v>150</v>
      </c>
      <c r="F1032" s="7" t="s">
        <v>436</v>
      </c>
      <c r="G1032" s="7" t="s">
        <v>647</v>
      </c>
      <c r="H1032" s="7">
        <v>2020</v>
      </c>
      <c r="I1032" s="7">
        <v>0.14000000000000001</v>
      </c>
    </row>
    <row r="1033" spans="1:9">
      <c r="A1033" s="7" t="s">
        <v>326</v>
      </c>
      <c r="B1033" s="7" t="s">
        <v>388</v>
      </c>
      <c r="C1033" s="7" t="s">
        <v>121</v>
      </c>
      <c r="D1033" s="7" t="s">
        <v>122</v>
      </c>
      <c r="E1033" s="7" t="s">
        <v>150</v>
      </c>
      <c r="F1033" s="7" t="s">
        <v>436</v>
      </c>
      <c r="G1033" s="7" t="s">
        <v>647</v>
      </c>
      <c r="H1033" s="7">
        <v>2035</v>
      </c>
      <c r="I1033" s="7">
        <v>0.77</v>
      </c>
    </row>
    <row r="1034" spans="1:9">
      <c r="A1034" s="7" t="s">
        <v>326</v>
      </c>
      <c r="B1034" s="7" t="s">
        <v>388</v>
      </c>
      <c r="C1034" s="7" t="s">
        <v>121</v>
      </c>
      <c r="D1034" s="7" t="s">
        <v>122</v>
      </c>
      <c r="E1034" s="7" t="s">
        <v>150</v>
      </c>
      <c r="F1034" s="7" t="s">
        <v>436</v>
      </c>
      <c r="G1034" s="7" t="s">
        <v>647</v>
      </c>
      <c r="H1034" s="7">
        <v>2050</v>
      </c>
      <c r="I1034" s="7">
        <v>1.41</v>
      </c>
    </row>
    <row r="1035" spans="1:9">
      <c r="A1035" s="7" t="s">
        <v>326</v>
      </c>
      <c r="B1035" s="7" t="s">
        <v>388</v>
      </c>
      <c r="C1035" s="7" t="s">
        <v>121</v>
      </c>
      <c r="D1035" s="7" t="s">
        <v>122</v>
      </c>
      <c r="E1035" s="7" t="s">
        <v>150</v>
      </c>
      <c r="F1035" s="7" t="s">
        <v>436</v>
      </c>
      <c r="G1035" s="7" t="s">
        <v>648</v>
      </c>
      <c r="H1035" s="7">
        <v>2020</v>
      </c>
      <c r="I1035" s="7">
        <v>0.66</v>
      </c>
    </row>
    <row r="1036" spans="1:9">
      <c r="A1036" s="7" t="s">
        <v>326</v>
      </c>
      <c r="B1036" s="7" t="s">
        <v>388</v>
      </c>
      <c r="C1036" s="7" t="s">
        <v>121</v>
      </c>
      <c r="D1036" s="7" t="s">
        <v>122</v>
      </c>
      <c r="E1036" s="7" t="s">
        <v>150</v>
      </c>
      <c r="F1036" s="7" t="s">
        <v>436</v>
      </c>
      <c r="G1036" s="7" t="s">
        <v>648</v>
      </c>
      <c r="H1036" s="7">
        <v>2035</v>
      </c>
      <c r="I1036" s="7">
        <v>1.76</v>
      </c>
    </row>
    <row r="1037" spans="1:9">
      <c r="A1037" s="7" t="s">
        <v>326</v>
      </c>
      <c r="B1037" s="7" t="s">
        <v>388</v>
      </c>
      <c r="C1037" s="7" t="s">
        <v>121</v>
      </c>
      <c r="D1037" s="7" t="s">
        <v>122</v>
      </c>
      <c r="E1037" s="7" t="s">
        <v>150</v>
      </c>
      <c r="F1037" s="7" t="s">
        <v>436</v>
      </c>
      <c r="G1037" s="7" t="s">
        <v>648</v>
      </c>
      <c r="H1037" s="7">
        <v>2050</v>
      </c>
      <c r="I1037" s="7">
        <v>4.26</v>
      </c>
    </row>
    <row r="1038" spans="1:9">
      <c r="A1038" s="7" t="s">
        <v>326</v>
      </c>
      <c r="B1038" s="7" t="s">
        <v>388</v>
      </c>
      <c r="C1038" s="7" t="s">
        <v>121</v>
      </c>
      <c r="D1038" s="7" t="s">
        <v>122</v>
      </c>
      <c r="E1038" s="7" t="s">
        <v>150</v>
      </c>
      <c r="F1038" s="7" t="s">
        <v>436</v>
      </c>
      <c r="G1038" s="7" t="s">
        <v>649</v>
      </c>
      <c r="H1038" s="7">
        <v>2020</v>
      </c>
      <c r="I1038" s="7">
        <v>0.66</v>
      </c>
    </row>
    <row r="1039" spans="1:9">
      <c r="A1039" s="7" t="s">
        <v>326</v>
      </c>
      <c r="B1039" s="7" t="s">
        <v>388</v>
      </c>
      <c r="C1039" s="7" t="s">
        <v>121</v>
      </c>
      <c r="D1039" s="7" t="s">
        <v>122</v>
      </c>
      <c r="E1039" s="7" t="s">
        <v>150</v>
      </c>
      <c r="F1039" s="7" t="s">
        <v>436</v>
      </c>
      <c r="G1039" s="7" t="s">
        <v>649</v>
      </c>
      <c r="H1039" s="7">
        <v>2035</v>
      </c>
      <c r="I1039" s="7">
        <v>1.76</v>
      </c>
    </row>
    <row r="1040" spans="1:9">
      <c r="A1040" s="7" t="s">
        <v>326</v>
      </c>
      <c r="B1040" s="7" t="s">
        <v>388</v>
      </c>
      <c r="C1040" s="7" t="s">
        <v>121</v>
      </c>
      <c r="D1040" s="7" t="s">
        <v>122</v>
      </c>
      <c r="E1040" s="7" t="s">
        <v>150</v>
      </c>
      <c r="F1040" s="7" t="s">
        <v>436</v>
      </c>
      <c r="G1040" s="7" t="s">
        <v>649</v>
      </c>
      <c r="H1040" s="7">
        <v>2050</v>
      </c>
      <c r="I1040" s="7">
        <v>4.26</v>
      </c>
    </row>
    <row r="1041" spans="1:9">
      <c r="A1041" s="7" t="s">
        <v>326</v>
      </c>
      <c r="B1041" s="7" t="s">
        <v>388</v>
      </c>
      <c r="C1041" s="7" t="s">
        <v>121</v>
      </c>
      <c r="D1041" s="7" t="s">
        <v>122</v>
      </c>
      <c r="E1041" s="7" t="s">
        <v>150</v>
      </c>
      <c r="F1041" s="7" t="s">
        <v>436</v>
      </c>
      <c r="G1041" s="7" t="s">
        <v>650</v>
      </c>
      <c r="H1041" s="7">
        <v>2020</v>
      </c>
      <c r="I1041" s="7">
        <v>0.66</v>
      </c>
    </row>
    <row r="1042" spans="1:9">
      <c r="A1042" s="7" t="s">
        <v>326</v>
      </c>
      <c r="B1042" s="7" t="s">
        <v>388</v>
      </c>
      <c r="C1042" s="7" t="s">
        <v>121</v>
      </c>
      <c r="D1042" s="7" t="s">
        <v>122</v>
      </c>
      <c r="E1042" s="7" t="s">
        <v>150</v>
      </c>
      <c r="F1042" s="7" t="s">
        <v>436</v>
      </c>
      <c r="G1042" s="7" t="s">
        <v>650</v>
      </c>
      <c r="H1042" s="7">
        <v>2035</v>
      </c>
      <c r="I1042" s="7">
        <v>1.76</v>
      </c>
    </row>
    <row r="1043" spans="1:9">
      <c r="A1043" s="7" t="s">
        <v>326</v>
      </c>
      <c r="B1043" s="7" t="s">
        <v>388</v>
      </c>
      <c r="C1043" s="7" t="s">
        <v>121</v>
      </c>
      <c r="D1043" s="7" t="s">
        <v>122</v>
      </c>
      <c r="E1043" s="7" t="s">
        <v>150</v>
      </c>
      <c r="F1043" s="7" t="s">
        <v>436</v>
      </c>
      <c r="G1043" s="7" t="s">
        <v>650</v>
      </c>
      <c r="H1043" s="7">
        <v>2050</v>
      </c>
      <c r="I1043" s="7">
        <v>4.26</v>
      </c>
    </row>
    <row r="1044" spans="1:9">
      <c r="A1044" s="7" t="s">
        <v>326</v>
      </c>
      <c r="B1044" s="7" t="s">
        <v>388</v>
      </c>
      <c r="C1044" s="7" t="s">
        <v>133</v>
      </c>
      <c r="D1044" s="7" t="s">
        <v>134</v>
      </c>
      <c r="E1044" s="7" t="s">
        <v>150</v>
      </c>
      <c r="F1044" s="7" t="s">
        <v>436</v>
      </c>
      <c r="G1044" s="7" t="s">
        <v>647</v>
      </c>
      <c r="H1044" s="7">
        <v>2020</v>
      </c>
      <c r="I1044" s="7">
        <v>0.14000000000000001</v>
      </c>
    </row>
    <row r="1045" spans="1:9">
      <c r="A1045" s="7" t="s">
        <v>326</v>
      </c>
      <c r="B1045" s="7" t="s">
        <v>388</v>
      </c>
      <c r="C1045" s="7" t="s">
        <v>133</v>
      </c>
      <c r="D1045" s="7" t="s">
        <v>134</v>
      </c>
      <c r="E1045" s="7" t="s">
        <v>150</v>
      </c>
      <c r="F1045" s="7" t="s">
        <v>436</v>
      </c>
      <c r="G1045" s="7" t="s">
        <v>647</v>
      </c>
      <c r="H1045" s="7">
        <v>2035</v>
      </c>
      <c r="I1045" s="7">
        <v>0.77</v>
      </c>
    </row>
    <row r="1046" spans="1:9">
      <c r="A1046" s="7" t="s">
        <v>326</v>
      </c>
      <c r="B1046" s="7" t="s">
        <v>388</v>
      </c>
      <c r="C1046" s="7" t="s">
        <v>133</v>
      </c>
      <c r="D1046" s="7" t="s">
        <v>134</v>
      </c>
      <c r="E1046" s="7" t="s">
        <v>150</v>
      </c>
      <c r="F1046" s="7" t="s">
        <v>436</v>
      </c>
      <c r="G1046" s="7" t="s">
        <v>647</v>
      </c>
      <c r="H1046" s="7">
        <v>2050</v>
      </c>
      <c r="I1046" s="7">
        <v>1.41</v>
      </c>
    </row>
    <row r="1047" spans="1:9">
      <c r="A1047" s="7" t="s">
        <v>326</v>
      </c>
      <c r="B1047" s="7" t="s">
        <v>388</v>
      </c>
      <c r="C1047" s="7" t="s">
        <v>133</v>
      </c>
      <c r="D1047" s="7" t="s">
        <v>134</v>
      </c>
      <c r="E1047" s="7" t="s">
        <v>150</v>
      </c>
      <c r="F1047" s="7" t="s">
        <v>436</v>
      </c>
      <c r="G1047" s="7" t="s">
        <v>648</v>
      </c>
      <c r="H1047" s="7">
        <v>2020</v>
      </c>
      <c r="I1047" s="7">
        <v>0.66</v>
      </c>
    </row>
    <row r="1048" spans="1:9">
      <c r="A1048" s="7" t="s">
        <v>326</v>
      </c>
      <c r="B1048" s="7" t="s">
        <v>388</v>
      </c>
      <c r="C1048" s="7" t="s">
        <v>133</v>
      </c>
      <c r="D1048" s="7" t="s">
        <v>134</v>
      </c>
      <c r="E1048" s="7" t="s">
        <v>150</v>
      </c>
      <c r="F1048" s="7" t="s">
        <v>436</v>
      </c>
      <c r="G1048" s="7" t="s">
        <v>648</v>
      </c>
      <c r="H1048" s="7">
        <v>2035</v>
      </c>
      <c r="I1048" s="7">
        <v>1.76</v>
      </c>
    </row>
    <row r="1049" spans="1:9">
      <c r="A1049" s="7" t="s">
        <v>326</v>
      </c>
      <c r="B1049" s="7" t="s">
        <v>388</v>
      </c>
      <c r="C1049" s="7" t="s">
        <v>133</v>
      </c>
      <c r="D1049" s="7" t="s">
        <v>134</v>
      </c>
      <c r="E1049" s="7" t="s">
        <v>150</v>
      </c>
      <c r="F1049" s="7" t="s">
        <v>436</v>
      </c>
      <c r="G1049" s="7" t="s">
        <v>648</v>
      </c>
      <c r="H1049" s="7">
        <v>2050</v>
      </c>
      <c r="I1049" s="7">
        <v>4.26</v>
      </c>
    </row>
    <row r="1050" spans="1:9">
      <c r="A1050" s="7" t="s">
        <v>326</v>
      </c>
      <c r="B1050" s="7" t="s">
        <v>388</v>
      </c>
      <c r="C1050" s="7" t="s">
        <v>133</v>
      </c>
      <c r="D1050" s="7" t="s">
        <v>134</v>
      </c>
      <c r="E1050" s="7" t="s">
        <v>150</v>
      </c>
      <c r="F1050" s="7" t="s">
        <v>436</v>
      </c>
      <c r="G1050" s="7" t="s">
        <v>649</v>
      </c>
      <c r="H1050" s="7">
        <v>2020</v>
      </c>
      <c r="I1050" s="7">
        <v>0.66</v>
      </c>
    </row>
    <row r="1051" spans="1:9">
      <c r="A1051" s="7" t="s">
        <v>326</v>
      </c>
      <c r="B1051" s="7" t="s">
        <v>388</v>
      </c>
      <c r="C1051" s="7" t="s">
        <v>133</v>
      </c>
      <c r="D1051" s="7" t="s">
        <v>134</v>
      </c>
      <c r="E1051" s="7" t="s">
        <v>150</v>
      </c>
      <c r="F1051" s="7" t="s">
        <v>436</v>
      </c>
      <c r="G1051" s="7" t="s">
        <v>649</v>
      </c>
      <c r="H1051" s="7">
        <v>2035</v>
      </c>
      <c r="I1051" s="7">
        <v>1.76</v>
      </c>
    </row>
    <row r="1052" spans="1:9">
      <c r="A1052" s="7" t="s">
        <v>326</v>
      </c>
      <c r="B1052" s="7" t="s">
        <v>388</v>
      </c>
      <c r="C1052" s="7" t="s">
        <v>133</v>
      </c>
      <c r="D1052" s="7" t="s">
        <v>134</v>
      </c>
      <c r="E1052" s="7" t="s">
        <v>150</v>
      </c>
      <c r="F1052" s="7" t="s">
        <v>436</v>
      </c>
      <c r="G1052" s="7" t="s">
        <v>649</v>
      </c>
      <c r="H1052" s="7">
        <v>2050</v>
      </c>
      <c r="I1052" s="7">
        <v>4.26</v>
      </c>
    </row>
    <row r="1053" spans="1:9">
      <c r="A1053" s="7" t="s">
        <v>326</v>
      </c>
      <c r="B1053" s="7" t="s">
        <v>388</v>
      </c>
      <c r="C1053" s="7" t="s">
        <v>133</v>
      </c>
      <c r="D1053" s="7" t="s">
        <v>134</v>
      </c>
      <c r="E1053" s="7" t="s">
        <v>150</v>
      </c>
      <c r="F1053" s="7" t="s">
        <v>436</v>
      </c>
      <c r="G1053" s="7" t="s">
        <v>650</v>
      </c>
      <c r="H1053" s="7">
        <v>2020</v>
      </c>
      <c r="I1053" s="7">
        <v>0.66</v>
      </c>
    </row>
    <row r="1054" spans="1:9">
      <c r="A1054" s="7" t="s">
        <v>326</v>
      </c>
      <c r="B1054" s="7" t="s">
        <v>388</v>
      </c>
      <c r="C1054" s="7" t="s">
        <v>133</v>
      </c>
      <c r="D1054" s="7" t="s">
        <v>134</v>
      </c>
      <c r="E1054" s="7" t="s">
        <v>150</v>
      </c>
      <c r="F1054" s="7" t="s">
        <v>436</v>
      </c>
      <c r="G1054" s="7" t="s">
        <v>650</v>
      </c>
      <c r="H1054" s="7">
        <v>2035</v>
      </c>
      <c r="I1054" s="7">
        <v>1.76</v>
      </c>
    </row>
    <row r="1055" spans="1:9">
      <c r="A1055" s="7" t="s">
        <v>326</v>
      </c>
      <c r="B1055" s="7" t="s">
        <v>388</v>
      </c>
      <c r="C1055" s="7" t="s">
        <v>133</v>
      </c>
      <c r="D1055" s="7" t="s">
        <v>134</v>
      </c>
      <c r="E1055" s="7" t="s">
        <v>150</v>
      </c>
      <c r="F1055" s="7" t="s">
        <v>436</v>
      </c>
      <c r="G1055" s="7" t="s">
        <v>650</v>
      </c>
      <c r="H1055" s="7">
        <v>2050</v>
      </c>
      <c r="I1055" s="7">
        <v>4.26</v>
      </c>
    </row>
    <row r="1056" spans="1:9">
      <c r="A1056" s="7" t="s">
        <v>326</v>
      </c>
      <c r="B1056" s="7" t="s">
        <v>388</v>
      </c>
      <c r="C1056" s="7" t="s">
        <v>172</v>
      </c>
      <c r="D1056" s="7" t="s">
        <v>173</v>
      </c>
      <c r="E1056" s="7" t="s">
        <v>150</v>
      </c>
      <c r="F1056" s="7" t="s">
        <v>436</v>
      </c>
      <c r="G1056" s="7" t="s">
        <v>647</v>
      </c>
      <c r="H1056" s="7">
        <v>2020</v>
      </c>
      <c r="I1056" s="7">
        <v>0.34</v>
      </c>
    </row>
    <row r="1057" spans="1:9">
      <c r="A1057" s="7" t="s">
        <v>326</v>
      </c>
      <c r="B1057" s="7" t="s">
        <v>388</v>
      </c>
      <c r="C1057" s="7" t="s">
        <v>172</v>
      </c>
      <c r="D1057" s="7" t="s">
        <v>173</v>
      </c>
      <c r="E1057" s="7" t="s">
        <v>150</v>
      </c>
      <c r="F1057" s="7" t="s">
        <v>436</v>
      </c>
      <c r="G1057" s="7" t="s">
        <v>647</v>
      </c>
      <c r="H1057" s="7">
        <v>2035</v>
      </c>
      <c r="I1057" s="7">
        <v>2.52</v>
      </c>
    </row>
    <row r="1058" spans="1:9">
      <c r="A1058" s="7" t="s">
        <v>326</v>
      </c>
      <c r="B1058" s="7" t="s">
        <v>388</v>
      </c>
      <c r="C1058" s="7" t="s">
        <v>172</v>
      </c>
      <c r="D1058" s="7" t="s">
        <v>173</v>
      </c>
      <c r="E1058" s="7" t="s">
        <v>150</v>
      </c>
      <c r="F1058" s="7" t="s">
        <v>436</v>
      </c>
      <c r="G1058" s="7" t="s">
        <v>647</v>
      </c>
      <c r="H1058" s="7">
        <v>2050</v>
      </c>
      <c r="I1058" s="7">
        <v>5.92</v>
      </c>
    </row>
    <row r="1059" spans="1:9">
      <c r="A1059" s="7" t="s">
        <v>326</v>
      </c>
      <c r="B1059" s="7" t="s">
        <v>388</v>
      </c>
      <c r="C1059" s="7" t="s">
        <v>172</v>
      </c>
      <c r="D1059" s="7" t="s">
        <v>173</v>
      </c>
      <c r="E1059" s="7" t="s">
        <v>150</v>
      </c>
      <c r="F1059" s="7" t="s">
        <v>436</v>
      </c>
      <c r="G1059" s="7" t="s">
        <v>648</v>
      </c>
      <c r="H1059" s="7">
        <v>2020</v>
      </c>
      <c r="I1059" s="7">
        <v>0.52</v>
      </c>
    </row>
    <row r="1060" spans="1:9">
      <c r="A1060" s="7" t="s">
        <v>326</v>
      </c>
      <c r="B1060" s="7" t="s">
        <v>388</v>
      </c>
      <c r="C1060" s="7" t="s">
        <v>172</v>
      </c>
      <c r="D1060" s="7" t="s">
        <v>173</v>
      </c>
      <c r="E1060" s="7" t="s">
        <v>150</v>
      </c>
      <c r="F1060" s="7" t="s">
        <v>436</v>
      </c>
      <c r="G1060" s="7" t="s">
        <v>648</v>
      </c>
      <c r="H1060" s="7">
        <v>2035</v>
      </c>
      <c r="I1060" s="7">
        <v>4.4400000000000004</v>
      </c>
    </row>
    <row r="1061" spans="1:9">
      <c r="A1061" s="7" t="s">
        <v>326</v>
      </c>
      <c r="B1061" s="7" t="s">
        <v>388</v>
      </c>
      <c r="C1061" s="7" t="s">
        <v>172</v>
      </c>
      <c r="D1061" s="7" t="s">
        <v>173</v>
      </c>
      <c r="E1061" s="7" t="s">
        <v>150</v>
      </c>
      <c r="F1061" s="7" t="s">
        <v>436</v>
      </c>
      <c r="G1061" s="7" t="s">
        <v>648</v>
      </c>
      <c r="H1061" s="7">
        <v>2050</v>
      </c>
      <c r="I1061" s="7">
        <v>11.12</v>
      </c>
    </row>
    <row r="1062" spans="1:9">
      <c r="A1062" s="7" t="s">
        <v>326</v>
      </c>
      <c r="B1062" s="7" t="s">
        <v>388</v>
      </c>
      <c r="C1062" s="7" t="s">
        <v>172</v>
      </c>
      <c r="D1062" s="7" t="s">
        <v>173</v>
      </c>
      <c r="E1062" s="7" t="s">
        <v>150</v>
      </c>
      <c r="F1062" s="7" t="s">
        <v>436</v>
      </c>
      <c r="G1062" s="7" t="s">
        <v>649</v>
      </c>
      <c r="H1062" s="7">
        <v>2020</v>
      </c>
      <c r="I1062" s="7">
        <v>1.26</v>
      </c>
    </row>
    <row r="1063" spans="1:9">
      <c r="A1063" s="7" t="s">
        <v>326</v>
      </c>
      <c r="B1063" s="7" t="s">
        <v>388</v>
      </c>
      <c r="C1063" s="7" t="s">
        <v>172</v>
      </c>
      <c r="D1063" s="7" t="s">
        <v>173</v>
      </c>
      <c r="E1063" s="7" t="s">
        <v>150</v>
      </c>
      <c r="F1063" s="7" t="s">
        <v>436</v>
      </c>
      <c r="G1063" s="7" t="s">
        <v>651</v>
      </c>
      <c r="H1063" s="7">
        <v>2035</v>
      </c>
      <c r="I1063" s="7">
        <v>7.03</v>
      </c>
    </row>
    <row r="1064" spans="1:9">
      <c r="A1064" s="7" t="s">
        <v>326</v>
      </c>
      <c r="B1064" s="7" t="s">
        <v>388</v>
      </c>
      <c r="C1064" s="7" t="s">
        <v>172</v>
      </c>
      <c r="D1064" s="7" t="s">
        <v>173</v>
      </c>
      <c r="E1064" s="7" t="s">
        <v>150</v>
      </c>
      <c r="F1064" s="7" t="s">
        <v>436</v>
      </c>
      <c r="G1064" s="7" t="s">
        <v>652</v>
      </c>
      <c r="H1064" s="7">
        <v>2050</v>
      </c>
      <c r="I1064" s="7">
        <v>11.12</v>
      </c>
    </row>
    <row r="1065" spans="1:9">
      <c r="A1065" s="7" t="s">
        <v>326</v>
      </c>
      <c r="B1065" s="7" t="s">
        <v>388</v>
      </c>
      <c r="C1065" s="7" t="s">
        <v>172</v>
      </c>
      <c r="D1065" s="7" t="s">
        <v>173</v>
      </c>
      <c r="E1065" s="7" t="s">
        <v>150</v>
      </c>
      <c r="F1065" s="7" t="s">
        <v>436</v>
      </c>
      <c r="G1065" s="7" t="s">
        <v>650</v>
      </c>
      <c r="H1065" s="7">
        <v>2020</v>
      </c>
      <c r="I1065" s="7">
        <v>0.52</v>
      </c>
    </row>
    <row r="1066" spans="1:9">
      <c r="A1066" s="7" t="s">
        <v>326</v>
      </c>
      <c r="B1066" s="7" t="s">
        <v>388</v>
      </c>
      <c r="C1066" s="7" t="s">
        <v>172</v>
      </c>
      <c r="D1066" s="7" t="s">
        <v>173</v>
      </c>
      <c r="E1066" s="7" t="s">
        <v>150</v>
      </c>
      <c r="F1066" s="7" t="s">
        <v>436</v>
      </c>
      <c r="G1066" s="7" t="s">
        <v>650</v>
      </c>
      <c r="H1066" s="7">
        <v>2035</v>
      </c>
      <c r="I1066" s="7">
        <v>4.4400000000000004</v>
      </c>
    </row>
    <row r="1067" spans="1:9">
      <c r="A1067" s="7" t="s">
        <v>326</v>
      </c>
      <c r="B1067" s="7" t="s">
        <v>388</v>
      </c>
      <c r="C1067" s="7" t="s">
        <v>172</v>
      </c>
      <c r="D1067" s="7" t="s">
        <v>173</v>
      </c>
      <c r="E1067" s="7" t="s">
        <v>150</v>
      </c>
      <c r="F1067" s="7" t="s">
        <v>436</v>
      </c>
      <c r="G1067" s="7" t="s">
        <v>650</v>
      </c>
      <c r="H1067" s="7">
        <v>2050</v>
      </c>
      <c r="I1067" s="7">
        <v>11.12</v>
      </c>
    </row>
    <row r="1068" spans="1:9">
      <c r="A1068" s="7" t="s">
        <v>326</v>
      </c>
      <c r="B1068" s="7" t="s">
        <v>388</v>
      </c>
      <c r="C1068" s="7" t="s">
        <v>196</v>
      </c>
      <c r="D1068" s="7" t="s">
        <v>197</v>
      </c>
      <c r="E1068" s="7" t="s">
        <v>150</v>
      </c>
      <c r="F1068" s="7" t="s">
        <v>436</v>
      </c>
      <c r="G1068" s="7" t="s">
        <v>647</v>
      </c>
      <c r="H1068" s="7">
        <v>2020</v>
      </c>
      <c r="I1068" s="7">
        <v>0.34</v>
      </c>
    </row>
    <row r="1069" spans="1:9">
      <c r="A1069" s="7" t="s">
        <v>326</v>
      </c>
      <c r="B1069" s="7" t="s">
        <v>388</v>
      </c>
      <c r="C1069" s="7" t="s">
        <v>196</v>
      </c>
      <c r="D1069" s="7" t="s">
        <v>197</v>
      </c>
      <c r="E1069" s="7" t="s">
        <v>150</v>
      </c>
      <c r="F1069" s="7" t="s">
        <v>436</v>
      </c>
      <c r="G1069" s="7" t="s">
        <v>647</v>
      </c>
      <c r="H1069" s="7">
        <v>2035</v>
      </c>
      <c r="I1069" s="7">
        <v>2.52</v>
      </c>
    </row>
    <row r="1070" spans="1:9">
      <c r="A1070" s="7" t="s">
        <v>326</v>
      </c>
      <c r="B1070" s="7" t="s">
        <v>388</v>
      </c>
      <c r="C1070" s="7" t="s">
        <v>196</v>
      </c>
      <c r="D1070" s="7" t="s">
        <v>197</v>
      </c>
      <c r="E1070" s="7" t="s">
        <v>150</v>
      </c>
      <c r="F1070" s="7" t="s">
        <v>436</v>
      </c>
      <c r="G1070" s="7" t="s">
        <v>647</v>
      </c>
      <c r="H1070" s="7">
        <v>2050</v>
      </c>
      <c r="I1070" s="7">
        <v>5.92</v>
      </c>
    </row>
    <row r="1071" spans="1:9">
      <c r="A1071" s="7" t="s">
        <v>326</v>
      </c>
      <c r="B1071" s="7" t="s">
        <v>388</v>
      </c>
      <c r="C1071" s="7" t="s">
        <v>196</v>
      </c>
      <c r="D1071" s="7" t="s">
        <v>197</v>
      </c>
      <c r="E1071" s="7" t="s">
        <v>150</v>
      </c>
      <c r="F1071" s="7" t="s">
        <v>436</v>
      </c>
      <c r="G1071" s="7" t="s">
        <v>648</v>
      </c>
      <c r="H1071" s="7">
        <v>2020</v>
      </c>
      <c r="I1071" s="7">
        <v>0.52</v>
      </c>
    </row>
    <row r="1072" spans="1:9">
      <c r="A1072" s="7" t="s">
        <v>326</v>
      </c>
      <c r="B1072" s="7" t="s">
        <v>388</v>
      </c>
      <c r="C1072" s="7" t="s">
        <v>196</v>
      </c>
      <c r="D1072" s="7" t="s">
        <v>197</v>
      </c>
      <c r="E1072" s="7" t="s">
        <v>150</v>
      </c>
      <c r="F1072" s="7" t="s">
        <v>436</v>
      </c>
      <c r="G1072" s="7" t="s">
        <v>648</v>
      </c>
      <c r="H1072" s="7">
        <v>2035</v>
      </c>
      <c r="I1072" s="7">
        <v>4.4400000000000004</v>
      </c>
    </row>
    <row r="1073" spans="1:9">
      <c r="A1073" s="7" t="s">
        <v>326</v>
      </c>
      <c r="B1073" s="7" t="s">
        <v>388</v>
      </c>
      <c r="C1073" s="7" t="s">
        <v>196</v>
      </c>
      <c r="D1073" s="7" t="s">
        <v>197</v>
      </c>
      <c r="E1073" s="7" t="s">
        <v>150</v>
      </c>
      <c r="F1073" s="7" t="s">
        <v>436</v>
      </c>
      <c r="G1073" s="7" t="s">
        <v>648</v>
      </c>
      <c r="H1073" s="7">
        <v>2050</v>
      </c>
      <c r="I1073" s="7">
        <v>11.12</v>
      </c>
    </row>
    <row r="1074" spans="1:9">
      <c r="A1074" s="7" t="s">
        <v>326</v>
      </c>
      <c r="B1074" s="7" t="s">
        <v>388</v>
      </c>
      <c r="C1074" s="7" t="s">
        <v>196</v>
      </c>
      <c r="D1074" s="7" t="s">
        <v>197</v>
      </c>
      <c r="E1074" s="7" t="s">
        <v>150</v>
      </c>
      <c r="F1074" s="7" t="s">
        <v>436</v>
      </c>
      <c r="G1074" s="7" t="s">
        <v>649</v>
      </c>
      <c r="H1074" s="7">
        <v>2020</v>
      </c>
      <c r="I1074" s="7">
        <v>1.26</v>
      </c>
    </row>
    <row r="1075" spans="1:9">
      <c r="A1075" s="7" t="s">
        <v>326</v>
      </c>
      <c r="B1075" s="7" t="s">
        <v>388</v>
      </c>
      <c r="C1075" s="7" t="s">
        <v>196</v>
      </c>
      <c r="D1075" s="7" t="s">
        <v>197</v>
      </c>
      <c r="E1075" s="7" t="s">
        <v>150</v>
      </c>
      <c r="F1075" s="7" t="s">
        <v>436</v>
      </c>
      <c r="G1075" s="7" t="s">
        <v>651</v>
      </c>
      <c r="H1075" s="7">
        <v>2035</v>
      </c>
      <c r="I1075" s="7">
        <v>7.03</v>
      </c>
    </row>
    <row r="1076" spans="1:9">
      <c r="A1076" s="7" t="s">
        <v>326</v>
      </c>
      <c r="B1076" s="7" t="s">
        <v>388</v>
      </c>
      <c r="C1076" s="7" t="s">
        <v>196</v>
      </c>
      <c r="D1076" s="7" t="s">
        <v>197</v>
      </c>
      <c r="E1076" s="7" t="s">
        <v>150</v>
      </c>
      <c r="F1076" s="7" t="s">
        <v>436</v>
      </c>
      <c r="G1076" s="7" t="s">
        <v>652</v>
      </c>
      <c r="H1076" s="7">
        <v>2050</v>
      </c>
      <c r="I1076" s="7">
        <v>11.12</v>
      </c>
    </row>
    <row r="1077" spans="1:9">
      <c r="A1077" s="7" t="s">
        <v>326</v>
      </c>
      <c r="B1077" s="7" t="s">
        <v>388</v>
      </c>
      <c r="C1077" s="7" t="s">
        <v>196</v>
      </c>
      <c r="D1077" s="7" t="s">
        <v>197</v>
      </c>
      <c r="E1077" s="7" t="s">
        <v>150</v>
      </c>
      <c r="F1077" s="7" t="s">
        <v>436</v>
      </c>
      <c r="G1077" s="7" t="s">
        <v>650</v>
      </c>
      <c r="H1077" s="7">
        <v>2020</v>
      </c>
      <c r="I1077" s="7">
        <v>0.52</v>
      </c>
    </row>
    <row r="1078" spans="1:9">
      <c r="A1078" s="7" t="s">
        <v>326</v>
      </c>
      <c r="B1078" s="7" t="s">
        <v>388</v>
      </c>
      <c r="C1078" s="7" t="s">
        <v>196</v>
      </c>
      <c r="D1078" s="7" t="s">
        <v>197</v>
      </c>
      <c r="E1078" s="7" t="s">
        <v>150</v>
      </c>
      <c r="F1078" s="7" t="s">
        <v>436</v>
      </c>
      <c r="G1078" s="7" t="s">
        <v>650</v>
      </c>
      <c r="H1078" s="7">
        <v>2035</v>
      </c>
      <c r="I1078" s="7">
        <v>4.4400000000000004</v>
      </c>
    </row>
    <row r="1079" spans="1:9">
      <c r="A1079" s="7" t="s">
        <v>326</v>
      </c>
      <c r="B1079" s="7" t="s">
        <v>388</v>
      </c>
      <c r="C1079" s="7" t="s">
        <v>196</v>
      </c>
      <c r="D1079" s="7" t="s">
        <v>197</v>
      </c>
      <c r="E1079" s="7" t="s">
        <v>150</v>
      </c>
      <c r="F1079" s="7" t="s">
        <v>436</v>
      </c>
      <c r="G1079" s="7" t="s">
        <v>650</v>
      </c>
      <c r="H1079" s="7">
        <v>2050</v>
      </c>
      <c r="I1079" s="7">
        <v>11.12</v>
      </c>
    </row>
    <row r="1080" spans="1:9">
      <c r="A1080" s="7" t="s">
        <v>326</v>
      </c>
      <c r="B1080" s="7" t="s">
        <v>388</v>
      </c>
      <c r="C1080" s="7" t="s">
        <v>121</v>
      </c>
      <c r="D1080" s="7" t="s">
        <v>122</v>
      </c>
      <c r="E1080" s="7" t="s">
        <v>150</v>
      </c>
      <c r="F1080" s="7" t="s">
        <v>444</v>
      </c>
      <c r="G1080" s="7" t="s">
        <v>327</v>
      </c>
      <c r="H1080" s="7">
        <v>2000</v>
      </c>
      <c r="I1080" s="7">
        <v>0</v>
      </c>
    </row>
    <row r="1081" spans="1:9">
      <c r="A1081" s="7" t="s">
        <v>326</v>
      </c>
      <c r="B1081" s="7" t="s">
        <v>388</v>
      </c>
      <c r="C1081" s="7" t="s">
        <v>121</v>
      </c>
      <c r="D1081" s="7" t="s">
        <v>122</v>
      </c>
      <c r="E1081" s="7" t="s">
        <v>150</v>
      </c>
      <c r="F1081" s="7" t="s">
        <v>444</v>
      </c>
      <c r="G1081" s="7" t="s">
        <v>327</v>
      </c>
      <c r="H1081" s="7">
        <v>2019</v>
      </c>
      <c r="I1081" s="7">
        <v>0.1</v>
      </c>
    </row>
    <row r="1082" spans="1:9">
      <c r="A1082" s="7" t="s">
        <v>326</v>
      </c>
      <c r="B1082" s="7" t="s">
        <v>388</v>
      </c>
      <c r="C1082" s="7" t="s">
        <v>121</v>
      </c>
      <c r="D1082" s="7" t="s">
        <v>122</v>
      </c>
      <c r="E1082" s="7" t="s">
        <v>150</v>
      </c>
      <c r="F1082" s="7" t="s">
        <v>444</v>
      </c>
      <c r="G1082" s="7" t="s">
        <v>327</v>
      </c>
      <c r="H1082" s="7">
        <v>2025</v>
      </c>
      <c r="I1082" s="7">
        <v>0.3</v>
      </c>
    </row>
    <row r="1083" spans="1:9">
      <c r="A1083" s="7" t="s">
        <v>326</v>
      </c>
      <c r="B1083" s="7" t="s">
        <v>388</v>
      </c>
      <c r="C1083" s="7" t="s">
        <v>121</v>
      </c>
      <c r="D1083" s="7" t="s">
        <v>122</v>
      </c>
      <c r="E1083" s="7" t="s">
        <v>150</v>
      </c>
      <c r="F1083" s="7" t="s">
        <v>444</v>
      </c>
      <c r="G1083" s="7" t="s">
        <v>327</v>
      </c>
      <c r="H1083" s="7">
        <v>2030</v>
      </c>
      <c r="I1083" s="7">
        <v>0.6</v>
      </c>
    </row>
    <row r="1084" spans="1:9">
      <c r="A1084" s="7" t="s">
        <v>326</v>
      </c>
      <c r="B1084" s="7" t="s">
        <v>388</v>
      </c>
      <c r="C1084" s="7" t="s">
        <v>121</v>
      </c>
      <c r="D1084" s="7" t="s">
        <v>122</v>
      </c>
      <c r="E1084" s="7" t="s">
        <v>150</v>
      </c>
      <c r="F1084" s="7" t="s">
        <v>444</v>
      </c>
      <c r="G1084" s="7" t="s">
        <v>327</v>
      </c>
      <c r="H1084" s="7">
        <v>2035</v>
      </c>
      <c r="I1084" s="7">
        <v>1.2</v>
      </c>
    </row>
    <row r="1085" spans="1:9">
      <c r="A1085" s="7" t="s">
        <v>326</v>
      </c>
      <c r="B1085" s="7" t="s">
        <v>388</v>
      </c>
      <c r="C1085" s="7" t="s">
        <v>121</v>
      </c>
      <c r="D1085" s="7" t="s">
        <v>122</v>
      </c>
      <c r="E1085" s="7" t="s">
        <v>150</v>
      </c>
      <c r="F1085" s="7" t="s">
        <v>444</v>
      </c>
      <c r="G1085" s="7" t="s">
        <v>327</v>
      </c>
      <c r="H1085" s="7">
        <v>2040</v>
      </c>
      <c r="I1085" s="7">
        <v>2.2000000000000002</v>
      </c>
    </row>
    <row r="1086" spans="1:9">
      <c r="A1086" s="7" t="s">
        <v>326</v>
      </c>
      <c r="B1086" s="7" t="s">
        <v>388</v>
      </c>
      <c r="C1086" s="7" t="s">
        <v>121</v>
      </c>
      <c r="D1086" s="7" t="s">
        <v>122</v>
      </c>
      <c r="E1086" s="7" t="s">
        <v>150</v>
      </c>
      <c r="F1086" s="7" t="s">
        <v>444</v>
      </c>
      <c r="G1086" s="7" t="s">
        <v>327</v>
      </c>
      <c r="H1086" s="7">
        <v>2045</v>
      </c>
      <c r="I1086" s="7">
        <v>3.4</v>
      </c>
    </row>
    <row r="1087" spans="1:9">
      <c r="A1087" s="7" t="s">
        <v>326</v>
      </c>
      <c r="B1087" s="7" t="s">
        <v>388</v>
      </c>
      <c r="C1087" s="7" t="s">
        <v>121</v>
      </c>
      <c r="D1087" s="7" t="s">
        <v>122</v>
      </c>
      <c r="E1087" s="7" t="s">
        <v>150</v>
      </c>
      <c r="F1087" s="7" t="s">
        <v>444</v>
      </c>
      <c r="G1087" s="7" t="s">
        <v>327</v>
      </c>
      <c r="H1087" s="7">
        <v>2050</v>
      </c>
      <c r="I1087" s="7">
        <v>4.3</v>
      </c>
    </row>
    <row r="1088" spans="1:9">
      <c r="A1088" s="7" t="s">
        <v>326</v>
      </c>
      <c r="B1088" s="7" t="s">
        <v>388</v>
      </c>
      <c r="C1088" s="7" t="s">
        <v>133</v>
      </c>
      <c r="D1088" s="7" t="s">
        <v>134</v>
      </c>
      <c r="E1088" s="7" t="s">
        <v>150</v>
      </c>
      <c r="F1088" s="7" t="s">
        <v>444</v>
      </c>
      <c r="G1088" s="7" t="s">
        <v>327</v>
      </c>
      <c r="H1088" s="7">
        <v>2000</v>
      </c>
      <c r="I1088" s="7">
        <v>0</v>
      </c>
    </row>
    <row r="1089" spans="1:9">
      <c r="A1089" s="7" t="s">
        <v>326</v>
      </c>
      <c r="B1089" s="7" t="s">
        <v>388</v>
      </c>
      <c r="C1089" s="7" t="s">
        <v>133</v>
      </c>
      <c r="D1089" s="7" t="s">
        <v>134</v>
      </c>
      <c r="E1089" s="7" t="s">
        <v>150</v>
      </c>
      <c r="F1089" s="7" t="s">
        <v>444</v>
      </c>
      <c r="G1089" s="7" t="s">
        <v>327</v>
      </c>
      <c r="H1089" s="7">
        <v>2019</v>
      </c>
      <c r="I1089" s="7">
        <v>0.1</v>
      </c>
    </row>
    <row r="1090" spans="1:9">
      <c r="A1090" s="7" t="s">
        <v>326</v>
      </c>
      <c r="B1090" s="7" t="s">
        <v>388</v>
      </c>
      <c r="C1090" s="7" t="s">
        <v>133</v>
      </c>
      <c r="D1090" s="7" t="s">
        <v>134</v>
      </c>
      <c r="E1090" s="7" t="s">
        <v>150</v>
      </c>
      <c r="F1090" s="7" t="s">
        <v>444</v>
      </c>
      <c r="G1090" s="7" t="s">
        <v>327</v>
      </c>
      <c r="H1090" s="7">
        <v>2025</v>
      </c>
      <c r="I1090" s="7">
        <v>0.3</v>
      </c>
    </row>
    <row r="1091" spans="1:9">
      <c r="A1091" s="7" t="s">
        <v>326</v>
      </c>
      <c r="B1091" s="7" t="s">
        <v>388</v>
      </c>
      <c r="C1091" s="7" t="s">
        <v>133</v>
      </c>
      <c r="D1091" s="7" t="s">
        <v>134</v>
      </c>
      <c r="E1091" s="7" t="s">
        <v>150</v>
      </c>
      <c r="F1091" s="7" t="s">
        <v>444</v>
      </c>
      <c r="G1091" s="7" t="s">
        <v>327</v>
      </c>
      <c r="H1091" s="7">
        <v>2030</v>
      </c>
      <c r="I1091" s="7">
        <v>0.6</v>
      </c>
    </row>
    <row r="1092" spans="1:9">
      <c r="A1092" s="7" t="s">
        <v>326</v>
      </c>
      <c r="B1092" s="7" t="s">
        <v>388</v>
      </c>
      <c r="C1092" s="7" t="s">
        <v>133</v>
      </c>
      <c r="D1092" s="7" t="s">
        <v>134</v>
      </c>
      <c r="E1092" s="7" t="s">
        <v>150</v>
      </c>
      <c r="F1092" s="7" t="s">
        <v>444</v>
      </c>
      <c r="G1092" s="7" t="s">
        <v>327</v>
      </c>
      <c r="H1092" s="7">
        <v>2035</v>
      </c>
      <c r="I1092" s="7">
        <v>1.2</v>
      </c>
    </row>
    <row r="1093" spans="1:9">
      <c r="A1093" s="7" t="s">
        <v>326</v>
      </c>
      <c r="B1093" s="7" t="s">
        <v>388</v>
      </c>
      <c r="C1093" s="7" t="s">
        <v>133</v>
      </c>
      <c r="D1093" s="7" t="s">
        <v>134</v>
      </c>
      <c r="E1093" s="7" t="s">
        <v>150</v>
      </c>
      <c r="F1093" s="7" t="s">
        <v>444</v>
      </c>
      <c r="G1093" s="7" t="s">
        <v>327</v>
      </c>
      <c r="H1093" s="7">
        <v>2040</v>
      </c>
      <c r="I1093" s="7">
        <v>2.2000000000000002</v>
      </c>
    </row>
    <row r="1094" spans="1:9">
      <c r="A1094" s="7" t="s">
        <v>326</v>
      </c>
      <c r="B1094" s="7" t="s">
        <v>388</v>
      </c>
      <c r="C1094" s="7" t="s">
        <v>133</v>
      </c>
      <c r="D1094" s="7" t="s">
        <v>134</v>
      </c>
      <c r="E1094" s="7" t="s">
        <v>150</v>
      </c>
      <c r="F1094" s="7" t="s">
        <v>444</v>
      </c>
      <c r="G1094" s="7" t="s">
        <v>327</v>
      </c>
      <c r="H1094" s="7">
        <v>2045</v>
      </c>
      <c r="I1094" s="7">
        <v>3.4</v>
      </c>
    </row>
    <row r="1095" spans="1:9">
      <c r="A1095" s="7" t="s">
        <v>326</v>
      </c>
      <c r="B1095" s="7" t="s">
        <v>388</v>
      </c>
      <c r="C1095" s="7" t="s">
        <v>133</v>
      </c>
      <c r="D1095" s="7" t="s">
        <v>134</v>
      </c>
      <c r="E1095" s="7" t="s">
        <v>150</v>
      </c>
      <c r="F1095" s="7" t="s">
        <v>444</v>
      </c>
      <c r="G1095" s="7" t="s">
        <v>327</v>
      </c>
      <c r="H1095" s="7">
        <v>2050</v>
      </c>
      <c r="I1095" s="7">
        <v>4.3</v>
      </c>
    </row>
    <row r="1096" spans="1:9">
      <c r="A1096" s="7" t="s">
        <v>326</v>
      </c>
      <c r="B1096" s="7" t="s">
        <v>388</v>
      </c>
      <c r="C1096" s="7" t="s">
        <v>172</v>
      </c>
      <c r="D1096" s="7" t="s">
        <v>173</v>
      </c>
      <c r="E1096" s="7" t="s">
        <v>150</v>
      </c>
      <c r="F1096" s="7" t="s">
        <v>444</v>
      </c>
      <c r="G1096" s="7" t="s">
        <v>327</v>
      </c>
      <c r="H1096" s="7">
        <v>2000</v>
      </c>
      <c r="I1096" s="7">
        <v>0</v>
      </c>
    </row>
    <row r="1097" spans="1:9">
      <c r="A1097" s="7" t="s">
        <v>326</v>
      </c>
      <c r="B1097" s="7" t="s">
        <v>388</v>
      </c>
      <c r="C1097" s="7" t="s">
        <v>172</v>
      </c>
      <c r="D1097" s="7" t="s">
        <v>173</v>
      </c>
      <c r="E1097" s="7" t="s">
        <v>150</v>
      </c>
      <c r="F1097" s="7" t="s">
        <v>444</v>
      </c>
      <c r="G1097" s="7" t="s">
        <v>327</v>
      </c>
      <c r="H1097" s="7">
        <v>2019</v>
      </c>
      <c r="I1097" s="7">
        <v>2.2000000000000002</v>
      </c>
    </row>
    <row r="1098" spans="1:9">
      <c r="A1098" s="7" t="s">
        <v>326</v>
      </c>
      <c r="B1098" s="7" t="s">
        <v>388</v>
      </c>
      <c r="C1098" s="7" t="s">
        <v>172</v>
      </c>
      <c r="D1098" s="7" t="s">
        <v>173</v>
      </c>
      <c r="E1098" s="7" t="s">
        <v>150</v>
      </c>
      <c r="F1098" s="7" t="s">
        <v>444</v>
      </c>
      <c r="G1098" s="7" t="s">
        <v>327</v>
      </c>
      <c r="H1098" s="7">
        <v>2025</v>
      </c>
      <c r="I1098" s="7">
        <v>4.3</v>
      </c>
    </row>
    <row r="1099" spans="1:9">
      <c r="A1099" s="7" t="s">
        <v>326</v>
      </c>
      <c r="B1099" s="7" t="s">
        <v>388</v>
      </c>
      <c r="C1099" s="7" t="s">
        <v>172</v>
      </c>
      <c r="D1099" s="7" t="s">
        <v>173</v>
      </c>
      <c r="E1099" s="7" t="s">
        <v>150</v>
      </c>
      <c r="F1099" s="7" t="s">
        <v>444</v>
      </c>
      <c r="G1099" s="7" t="s">
        <v>327</v>
      </c>
      <c r="H1099" s="7">
        <v>2030</v>
      </c>
      <c r="I1099" s="7">
        <v>8.6999999999999993</v>
      </c>
    </row>
    <row r="1100" spans="1:9">
      <c r="A1100" s="7" t="s">
        <v>326</v>
      </c>
      <c r="B1100" s="7" t="s">
        <v>388</v>
      </c>
      <c r="C1100" s="7" t="s">
        <v>172</v>
      </c>
      <c r="D1100" s="7" t="s">
        <v>173</v>
      </c>
      <c r="E1100" s="7" t="s">
        <v>150</v>
      </c>
      <c r="F1100" s="7" t="s">
        <v>444</v>
      </c>
      <c r="G1100" s="7" t="s">
        <v>327</v>
      </c>
      <c r="H1100" s="7">
        <v>2035</v>
      </c>
      <c r="I1100" s="7">
        <v>14.4</v>
      </c>
    </row>
    <row r="1101" spans="1:9">
      <c r="A1101" s="7" t="s">
        <v>326</v>
      </c>
      <c r="B1101" s="7" t="s">
        <v>388</v>
      </c>
      <c r="C1101" s="7" t="s">
        <v>172</v>
      </c>
      <c r="D1101" s="7" t="s">
        <v>173</v>
      </c>
      <c r="E1101" s="7" t="s">
        <v>150</v>
      </c>
      <c r="F1101" s="7" t="s">
        <v>444</v>
      </c>
      <c r="G1101" s="7" t="s">
        <v>327</v>
      </c>
      <c r="H1101" s="7">
        <v>2040</v>
      </c>
      <c r="I1101" s="7">
        <v>21.5</v>
      </c>
    </row>
    <row r="1102" spans="1:9">
      <c r="A1102" s="7" t="s">
        <v>326</v>
      </c>
      <c r="B1102" s="7" t="s">
        <v>388</v>
      </c>
      <c r="C1102" s="7" t="s">
        <v>172</v>
      </c>
      <c r="D1102" s="7" t="s">
        <v>173</v>
      </c>
      <c r="E1102" s="7" t="s">
        <v>150</v>
      </c>
      <c r="F1102" s="7" t="s">
        <v>444</v>
      </c>
      <c r="G1102" s="7" t="s">
        <v>327</v>
      </c>
      <c r="H1102" s="7">
        <v>2045</v>
      </c>
      <c r="I1102" s="7">
        <v>27.8</v>
      </c>
    </row>
    <row r="1103" spans="1:9">
      <c r="A1103" s="7" t="s">
        <v>326</v>
      </c>
      <c r="B1103" s="7" t="s">
        <v>388</v>
      </c>
      <c r="C1103" s="7" t="s">
        <v>172</v>
      </c>
      <c r="D1103" s="7" t="s">
        <v>173</v>
      </c>
      <c r="E1103" s="7" t="s">
        <v>150</v>
      </c>
      <c r="F1103" s="7" t="s">
        <v>444</v>
      </c>
      <c r="G1103" s="7" t="s">
        <v>327</v>
      </c>
      <c r="H1103" s="7">
        <v>2050</v>
      </c>
      <c r="I1103" s="7">
        <v>33.6</v>
      </c>
    </row>
    <row r="1104" spans="1:9">
      <c r="A1104" s="7" t="s">
        <v>326</v>
      </c>
      <c r="B1104" s="7" t="s">
        <v>388</v>
      </c>
      <c r="C1104" s="7" t="s">
        <v>196</v>
      </c>
      <c r="D1104" s="7" t="s">
        <v>197</v>
      </c>
      <c r="E1104" s="7" t="s">
        <v>150</v>
      </c>
      <c r="F1104" s="7" t="s">
        <v>444</v>
      </c>
      <c r="G1104" s="7" t="s">
        <v>327</v>
      </c>
      <c r="H1104" s="7">
        <v>2000</v>
      </c>
      <c r="I1104" s="7">
        <v>0</v>
      </c>
    </row>
    <row r="1105" spans="1:9">
      <c r="A1105" s="7" t="s">
        <v>326</v>
      </c>
      <c r="B1105" s="7" t="s">
        <v>388</v>
      </c>
      <c r="C1105" s="7" t="s">
        <v>196</v>
      </c>
      <c r="D1105" s="7" t="s">
        <v>197</v>
      </c>
      <c r="E1105" s="7" t="s">
        <v>150</v>
      </c>
      <c r="F1105" s="7" t="s">
        <v>444</v>
      </c>
      <c r="G1105" s="7" t="s">
        <v>327</v>
      </c>
      <c r="H1105" s="7">
        <v>2019</v>
      </c>
      <c r="I1105" s="7">
        <v>2.2000000000000002</v>
      </c>
    </row>
    <row r="1106" spans="1:9">
      <c r="A1106" s="7" t="s">
        <v>326</v>
      </c>
      <c r="B1106" s="7" t="s">
        <v>388</v>
      </c>
      <c r="C1106" s="7" t="s">
        <v>196</v>
      </c>
      <c r="D1106" s="7" t="s">
        <v>197</v>
      </c>
      <c r="E1106" s="7" t="s">
        <v>150</v>
      </c>
      <c r="F1106" s="7" t="s">
        <v>444</v>
      </c>
      <c r="G1106" s="7" t="s">
        <v>327</v>
      </c>
      <c r="H1106" s="7">
        <v>2025</v>
      </c>
      <c r="I1106" s="7">
        <v>4.3</v>
      </c>
    </row>
    <row r="1107" spans="1:9">
      <c r="A1107" s="7" t="s">
        <v>326</v>
      </c>
      <c r="B1107" s="7" t="s">
        <v>388</v>
      </c>
      <c r="C1107" s="7" t="s">
        <v>196</v>
      </c>
      <c r="D1107" s="7" t="s">
        <v>197</v>
      </c>
      <c r="E1107" s="7" t="s">
        <v>150</v>
      </c>
      <c r="F1107" s="7" t="s">
        <v>444</v>
      </c>
      <c r="G1107" s="7" t="s">
        <v>327</v>
      </c>
      <c r="H1107" s="7">
        <v>2030</v>
      </c>
      <c r="I1107" s="7">
        <v>8.6999999999999993</v>
      </c>
    </row>
    <row r="1108" spans="1:9">
      <c r="A1108" s="7" t="s">
        <v>326</v>
      </c>
      <c r="B1108" s="7" t="s">
        <v>388</v>
      </c>
      <c r="C1108" s="7" t="s">
        <v>196</v>
      </c>
      <c r="D1108" s="7" t="s">
        <v>197</v>
      </c>
      <c r="E1108" s="7" t="s">
        <v>150</v>
      </c>
      <c r="F1108" s="7" t="s">
        <v>444</v>
      </c>
      <c r="G1108" s="7" t="s">
        <v>327</v>
      </c>
      <c r="H1108" s="7">
        <v>2035</v>
      </c>
      <c r="I1108" s="7">
        <v>14.4</v>
      </c>
    </row>
    <row r="1109" spans="1:9">
      <c r="A1109" s="7" t="s">
        <v>326</v>
      </c>
      <c r="B1109" s="7" t="s">
        <v>388</v>
      </c>
      <c r="C1109" s="7" t="s">
        <v>196</v>
      </c>
      <c r="D1109" s="7" t="s">
        <v>197</v>
      </c>
      <c r="E1109" s="7" t="s">
        <v>150</v>
      </c>
      <c r="F1109" s="7" t="s">
        <v>444</v>
      </c>
      <c r="G1109" s="7" t="s">
        <v>327</v>
      </c>
      <c r="H1109" s="7">
        <v>2040</v>
      </c>
      <c r="I1109" s="7">
        <v>21.5</v>
      </c>
    </row>
    <row r="1110" spans="1:9">
      <c r="A1110" s="7" t="s">
        <v>326</v>
      </c>
      <c r="B1110" s="7" t="s">
        <v>388</v>
      </c>
      <c r="C1110" s="7" t="s">
        <v>196</v>
      </c>
      <c r="D1110" s="7" t="s">
        <v>197</v>
      </c>
      <c r="E1110" s="7" t="s">
        <v>150</v>
      </c>
      <c r="F1110" s="7" t="s">
        <v>444</v>
      </c>
      <c r="G1110" s="7" t="s">
        <v>327</v>
      </c>
      <c r="H1110" s="7">
        <v>2045</v>
      </c>
      <c r="I1110" s="7">
        <v>27.8</v>
      </c>
    </row>
    <row r="1111" spans="1:9">
      <c r="A1111" s="7" t="s">
        <v>326</v>
      </c>
      <c r="B1111" s="7" t="s">
        <v>388</v>
      </c>
      <c r="C1111" s="7" t="s">
        <v>196</v>
      </c>
      <c r="D1111" s="7" t="s">
        <v>197</v>
      </c>
      <c r="E1111" s="7" t="s">
        <v>150</v>
      </c>
      <c r="F1111" s="7" t="s">
        <v>444</v>
      </c>
      <c r="G1111" s="7" t="s">
        <v>327</v>
      </c>
      <c r="H1111" s="7">
        <v>2050</v>
      </c>
      <c r="I1111" s="7">
        <v>33.6</v>
      </c>
    </row>
    <row r="1112" spans="1:9">
      <c r="A1112" s="7" t="s">
        <v>385</v>
      </c>
      <c r="B1112" s="7" t="s">
        <v>397</v>
      </c>
      <c r="C1112" s="7" t="s">
        <v>147</v>
      </c>
      <c r="D1112" s="7" t="s">
        <v>623</v>
      </c>
      <c r="E1112" s="7" t="s">
        <v>110</v>
      </c>
      <c r="F1112" s="7" t="s">
        <v>653</v>
      </c>
      <c r="G1112" s="7" t="s">
        <v>620</v>
      </c>
      <c r="H1112" s="7">
        <v>2030</v>
      </c>
      <c r="I1112" s="7">
        <v>45</v>
      </c>
    </row>
    <row r="1113" spans="1:9">
      <c r="A1113" s="7" t="s">
        <v>385</v>
      </c>
      <c r="B1113" s="7" t="s">
        <v>397</v>
      </c>
      <c r="C1113" s="7" t="s">
        <v>160</v>
      </c>
      <c r="D1113" s="7" t="s">
        <v>654</v>
      </c>
      <c r="E1113" s="7" t="s">
        <v>110</v>
      </c>
      <c r="F1113" s="7" t="s">
        <v>653</v>
      </c>
      <c r="G1113" s="7" t="s">
        <v>620</v>
      </c>
      <c r="H1113" s="7">
        <v>2030</v>
      </c>
      <c r="I1113" s="7">
        <v>5</v>
      </c>
    </row>
    <row r="1114" spans="1:9">
      <c r="A1114" s="7" t="s">
        <v>385</v>
      </c>
      <c r="B1114" s="7" t="s">
        <v>397</v>
      </c>
      <c r="C1114" s="7" t="s">
        <v>172</v>
      </c>
      <c r="D1114" s="7" t="s">
        <v>173</v>
      </c>
      <c r="E1114" s="7" t="s">
        <v>110</v>
      </c>
      <c r="F1114" s="7" t="s">
        <v>653</v>
      </c>
      <c r="G1114" s="7" t="s">
        <v>620</v>
      </c>
      <c r="H1114" s="7">
        <v>2030</v>
      </c>
      <c r="I1114" s="7">
        <v>51</v>
      </c>
    </row>
    <row r="1115" spans="1:9">
      <c r="A1115" s="7" t="s">
        <v>385</v>
      </c>
      <c r="B1115" s="7" t="s">
        <v>397</v>
      </c>
      <c r="C1115" s="7" t="s">
        <v>196</v>
      </c>
      <c r="D1115" s="7" t="s">
        <v>197</v>
      </c>
      <c r="E1115" s="7" t="s">
        <v>110</v>
      </c>
      <c r="F1115" s="7" t="s">
        <v>653</v>
      </c>
      <c r="G1115" s="7" t="s">
        <v>620</v>
      </c>
      <c r="H1115" s="7">
        <v>2030</v>
      </c>
      <c r="I1115" s="7">
        <v>51</v>
      </c>
    </row>
    <row r="1116" spans="1:9">
      <c r="A1116" s="7" t="s">
        <v>385</v>
      </c>
      <c r="B1116" s="7" t="s">
        <v>397</v>
      </c>
      <c r="C1116" s="7" t="s">
        <v>133</v>
      </c>
      <c r="D1116" s="7" t="s">
        <v>639</v>
      </c>
      <c r="E1116" s="7" t="s">
        <v>110</v>
      </c>
      <c r="F1116" s="7" t="s">
        <v>655</v>
      </c>
      <c r="G1116" s="7" t="s">
        <v>656</v>
      </c>
      <c r="H1116" s="7">
        <v>2030</v>
      </c>
      <c r="I1116" s="7">
        <v>27</v>
      </c>
    </row>
    <row r="1117" spans="1:9">
      <c r="A1117" s="7" t="s">
        <v>385</v>
      </c>
      <c r="B1117" s="7" t="s">
        <v>397</v>
      </c>
      <c r="C1117" s="7" t="s">
        <v>172</v>
      </c>
      <c r="D1117" s="7" t="s">
        <v>122</v>
      </c>
      <c r="E1117" s="7" t="s">
        <v>110</v>
      </c>
      <c r="F1117" s="7" t="s">
        <v>653</v>
      </c>
      <c r="G1117" s="7" t="s">
        <v>620</v>
      </c>
      <c r="H1117" s="7">
        <v>2030</v>
      </c>
      <c r="I1117" s="7">
        <v>72</v>
      </c>
    </row>
  </sheetData>
  <autoFilter ref="A1:I1117" xr:uid="{8D56E42C-B02A-4FDA-94B5-677E74B22579}"/>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FC0D-7898-4027-95A3-E3133E43DE83}">
  <dimension ref="A1:K1118"/>
  <sheetViews>
    <sheetView topLeftCell="A653" workbookViewId="0">
      <selection activeCell="O658" sqref="O658"/>
    </sheetView>
  </sheetViews>
  <sheetFormatPr defaultRowHeight="15"/>
  <cols>
    <col min="9" max="9" width="9.85546875" bestFit="1" customWidth="1"/>
  </cols>
  <sheetData>
    <row r="1" spans="1:11">
      <c r="A1" t="s">
        <v>601</v>
      </c>
      <c r="B1" t="s">
        <v>602</v>
      </c>
      <c r="C1" t="s">
        <v>603</v>
      </c>
      <c r="D1" t="s">
        <v>604</v>
      </c>
      <c r="E1" t="s">
        <v>605</v>
      </c>
      <c r="F1" t="s">
        <v>606</v>
      </c>
      <c r="G1" t="s">
        <v>607</v>
      </c>
      <c r="H1" t="s">
        <v>608</v>
      </c>
      <c r="I1" t="s">
        <v>609</v>
      </c>
      <c r="J1" t="s">
        <v>156</v>
      </c>
      <c r="K1" t="s">
        <v>657</v>
      </c>
    </row>
    <row r="2" spans="1:11">
      <c r="A2" t="s">
        <v>103</v>
      </c>
      <c r="B2" t="s">
        <v>104</v>
      </c>
      <c r="C2" t="s">
        <v>121</v>
      </c>
      <c r="D2" t="s">
        <v>122</v>
      </c>
      <c r="E2" t="s">
        <v>110</v>
      </c>
      <c r="F2" t="s">
        <v>140</v>
      </c>
      <c r="G2" t="s">
        <v>129</v>
      </c>
      <c r="H2">
        <v>2023</v>
      </c>
      <c r="I2">
        <v>3.8849999999999998</v>
      </c>
      <c r="J2">
        <v>0</v>
      </c>
      <c r="K2">
        <v>0</v>
      </c>
    </row>
    <row r="3" spans="1:11">
      <c r="A3" t="s">
        <v>103</v>
      </c>
      <c r="B3" t="s">
        <v>104</v>
      </c>
      <c r="C3" t="s">
        <v>121</v>
      </c>
      <c r="D3" t="s">
        <v>122</v>
      </c>
      <c r="E3" t="s">
        <v>110</v>
      </c>
      <c r="F3" t="s">
        <v>140</v>
      </c>
      <c r="G3" t="s">
        <v>129</v>
      </c>
      <c r="H3">
        <v>2030</v>
      </c>
      <c r="I3">
        <v>7.5</v>
      </c>
      <c r="J3">
        <v>0</v>
      </c>
      <c r="K3">
        <v>0</v>
      </c>
    </row>
    <row r="4" spans="1:11">
      <c r="A4" t="s">
        <v>103</v>
      </c>
      <c r="B4" t="s">
        <v>104</v>
      </c>
      <c r="C4" t="s">
        <v>121</v>
      </c>
      <c r="D4" t="s">
        <v>122</v>
      </c>
      <c r="E4" t="s">
        <v>610</v>
      </c>
      <c r="F4" t="s">
        <v>611</v>
      </c>
      <c r="G4" t="s">
        <v>180</v>
      </c>
      <c r="H4">
        <v>2021</v>
      </c>
      <c r="I4">
        <v>31</v>
      </c>
      <c r="J4">
        <v>0</v>
      </c>
      <c r="K4">
        <v>0</v>
      </c>
    </row>
    <row r="5" spans="1:11">
      <c r="A5" t="s">
        <v>103</v>
      </c>
      <c r="B5" t="s">
        <v>104</v>
      </c>
      <c r="C5" t="s">
        <v>121</v>
      </c>
      <c r="D5" t="s">
        <v>122</v>
      </c>
      <c r="E5" t="s">
        <v>610</v>
      </c>
      <c r="F5" t="s">
        <v>611</v>
      </c>
      <c r="G5" t="s">
        <v>180</v>
      </c>
      <c r="H5">
        <v>2022</v>
      </c>
      <c r="I5">
        <v>34</v>
      </c>
      <c r="J5">
        <v>0</v>
      </c>
      <c r="K5">
        <v>0</v>
      </c>
    </row>
    <row r="6" spans="1:11">
      <c r="A6" t="s">
        <v>103</v>
      </c>
      <c r="B6" t="s">
        <v>104</v>
      </c>
      <c r="C6" t="s">
        <v>121</v>
      </c>
      <c r="D6" t="s">
        <v>122</v>
      </c>
      <c r="E6" t="s">
        <v>610</v>
      </c>
      <c r="F6" t="s">
        <v>611</v>
      </c>
      <c r="G6" t="s">
        <v>180</v>
      </c>
      <c r="H6">
        <v>2023</v>
      </c>
      <c r="I6">
        <v>37</v>
      </c>
      <c r="J6">
        <v>0</v>
      </c>
      <c r="K6">
        <v>0</v>
      </c>
    </row>
    <row r="7" spans="1:11">
      <c r="A7" t="s">
        <v>103</v>
      </c>
      <c r="B7" t="s">
        <v>104</v>
      </c>
      <c r="C7" t="s">
        <v>121</v>
      </c>
      <c r="D7" t="s">
        <v>122</v>
      </c>
      <c r="E7" t="s">
        <v>610</v>
      </c>
      <c r="F7" t="s">
        <v>611</v>
      </c>
      <c r="G7" t="s">
        <v>180</v>
      </c>
      <c r="H7">
        <v>2024</v>
      </c>
      <c r="I7">
        <v>40</v>
      </c>
      <c r="J7">
        <v>0</v>
      </c>
      <c r="K7">
        <v>0</v>
      </c>
    </row>
    <row r="8" spans="1:11">
      <c r="A8" t="s">
        <v>103</v>
      </c>
      <c r="B8" t="s">
        <v>104</v>
      </c>
      <c r="C8" t="s">
        <v>121</v>
      </c>
      <c r="D8" t="s">
        <v>122</v>
      </c>
      <c r="E8" t="s">
        <v>610</v>
      </c>
      <c r="F8" t="s">
        <v>611</v>
      </c>
      <c r="G8" t="s">
        <v>180</v>
      </c>
      <c r="H8">
        <v>2025</v>
      </c>
      <c r="I8">
        <v>43</v>
      </c>
      <c r="J8">
        <v>0</v>
      </c>
      <c r="K8">
        <v>0</v>
      </c>
    </row>
    <row r="9" spans="1:11">
      <c r="A9" t="s">
        <v>103</v>
      </c>
      <c r="B9" t="s">
        <v>104</v>
      </c>
      <c r="C9" t="s">
        <v>121</v>
      </c>
      <c r="D9" t="s">
        <v>122</v>
      </c>
      <c r="E9" t="s">
        <v>610</v>
      </c>
      <c r="F9" t="s">
        <v>611</v>
      </c>
      <c r="G9" t="s">
        <v>180</v>
      </c>
      <c r="H9">
        <v>2026</v>
      </c>
      <c r="I9">
        <v>46</v>
      </c>
      <c r="J9">
        <v>0</v>
      </c>
      <c r="K9">
        <v>0</v>
      </c>
    </row>
    <row r="10" spans="1:11">
      <c r="A10" t="s">
        <v>103</v>
      </c>
      <c r="B10" t="s">
        <v>104</v>
      </c>
      <c r="C10" t="s">
        <v>121</v>
      </c>
      <c r="D10" t="s">
        <v>122</v>
      </c>
      <c r="E10" t="s">
        <v>610</v>
      </c>
      <c r="F10" t="s">
        <v>611</v>
      </c>
      <c r="G10" t="s">
        <v>180</v>
      </c>
      <c r="H10">
        <v>2027</v>
      </c>
      <c r="I10">
        <v>50</v>
      </c>
      <c r="J10">
        <v>0</v>
      </c>
      <c r="K10">
        <v>0</v>
      </c>
    </row>
    <row r="11" spans="1:11">
      <c r="A11" t="s">
        <v>103</v>
      </c>
      <c r="B11" t="s">
        <v>104</v>
      </c>
      <c r="C11" t="s">
        <v>121</v>
      </c>
      <c r="D11" t="s">
        <v>122</v>
      </c>
      <c r="E11" t="s">
        <v>610</v>
      </c>
      <c r="F11" t="s">
        <v>611</v>
      </c>
      <c r="G11" t="s">
        <v>180</v>
      </c>
      <c r="H11">
        <v>2028</v>
      </c>
      <c r="I11">
        <v>53</v>
      </c>
      <c r="J11">
        <v>0</v>
      </c>
      <c r="K11">
        <v>0</v>
      </c>
    </row>
    <row r="12" spans="1:11">
      <c r="A12" t="s">
        <v>103</v>
      </c>
      <c r="B12" t="s">
        <v>104</v>
      </c>
      <c r="C12" t="s">
        <v>121</v>
      </c>
      <c r="D12" t="s">
        <v>122</v>
      </c>
      <c r="E12" t="s">
        <v>610</v>
      </c>
      <c r="F12" t="s">
        <v>611</v>
      </c>
      <c r="G12" t="s">
        <v>180</v>
      </c>
      <c r="H12">
        <v>2029</v>
      </c>
      <c r="I12">
        <v>57</v>
      </c>
      <c r="J12">
        <v>0</v>
      </c>
      <c r="K12">
        <v>0</v>
      </c>
    </row>
    <row r="13" spans="1:11">
      <c r="A13" t="s">
        <v>103</v>
      </c>
      <c r="B13" t="s">
        <v>104</v>
      </c>
      <c r="C13" t="s">
        <v>121</v>
      </c>
      <c r="D13" t="s">
        <v>122</v>
      </c>
      <c r="E13" t="s">
        <v>610</v>
      </c>
      <c r="F13" t="s">
        <v>611</v>
      </c>
      <c r="G13" t="s">
        <v>180</v>
      </c>
      <c r="H13">
        <v>2030</v>
      </c>
      <c r="I13">
        <v>60</v>
      </c>
      <c r="J13">
        <v>0</v>
      </c>
      <c r="K13">
        <v>0</v>
      </c>
    </row>
    <row r="14" spans="1:11">
      <c r="A14" t="s">
        <v>103</v>
      </c>
      <c r="B14" t="s">
        <v>104</v>
      </c>
      <c r="C14" t="s">
        <v>121</v>
      </c>
      <c r="D14" t="s">
        <v>122</v>
      </c>
      <c r="E14" t="s">
        <v>150</v>
      </c>
      <c r="F14" t="s">
        <v>611</v>
      </c>
      <c r="G14" t="s">
        <v>180</v>
      </c>
      <c r="H14">
        <v>2020</v>
      </c>
      <c r="I14">
        <v>7</v>
      </c>
      <c r="J14">
        <v>0</v>
      </c>
      <c r="K14">
        <v>0</v>
      </c>
    </row>
    <row r="15" spans="1:11">
      <c r="A15" t="s">
        <v>103</v>
      </c>
      <c r="B15" t="s">
        <v>104</v>
      </c>
      <c r="C15" t="s">
        <v>121</v>
      </c>
      <c r="D15" t="s">
        <v>122</v>
      </c>
      <c r="E15" t="s">
        <v>150</v>
      </c>
      <c r="F15" t="s">
        <v>611</v>
      </c>
      <c r="G15" t="s">
        <v>180</v>
      </c>
      <c r="H15">
        <v>2021</v>
      </c>
      <c r="I15">
        <v>7</v>
      </c>
      <c r="J15">
        <v>0</v>
      </c>
      <c r="K15">
        <v>0</v>
      </c>
    </row>
    <row r="16" spans="1:11">
      <c r="A16" t="s">
        <v>103</v>
      </c>
      <c r="B16" t="s">
        <v>104</v>
      </c>
      <c r="C16" t="s">
        <v>121</v>
      </c>
      <c r="D16" t="s">
        <v>122</v>
      </c>
      <c r="E16" t="s">
        <v>150</v>
      </c>
      <c r="F16" t="s">
        <v>611</v>
      </c>
      <c r="G16" t="s">
        <v>180</v>
      </c>
      <c r="H16">
        <v>2022</v>
      </c>
      <c r="I16">
        <v>7</v>
      </c>
      <c r="J16">
        <v>0</v>
      </c>
      <c r="K16">
        <v>0</v>
      </c>
    </row>
    <row r="17" spans="1:11">
      <c r="A17" t="s">
        <v>103</v>
      </c>
      <c r="B17" t="s">
        <v>104</v>
      </c>
      <c r="C17" t="s">
        <v>121</v>
      </c>
      <c r="D17" t="s">
        <v>122</v>
      </c>
      <c r="E17" t="s">
        <v>150</v>
      </c>
      <c r="F17" t="s">
        <v>611</v>
      </c>
      <c r="G17" t="s">
        <v>180</v>
      </c>
      <c r="H17">
        <v>2023</v>
      </c>
      <c r="I17">
        <v>9</v>
      </c>
      <c r="J17">
        <v>0</v>
      </c>
      <c r="K17">
        <v>0</v>
      </c>
    </row>
    <row r="18" spans="1:11">
      <c r="A18" t="s">
        <v>103</v>
      </c>
      <c r="B18" t="s">
        <v>104</v>
      </c>
      <c r="C18" t="s">
        <v>121</v>
      </c>
      <c r="D18" t="s">
        <v>122</v>
      </c>
      <c r="E18" t="s">
        <v>150</v>
      </c>
      <c r="F18" t="s">
        <v>611</v>
      </c>
      <c r="G18" t="s">
        <v>180</v>
      </c>
      <c r="H18">
        <v>2024</v>
      </c>
      <c r="I18">
        <v>11</v>
      </c>
      <c r="J18">
        <v>0</v>
      </c>
      <c r="K18">
        <v>0</v>
      </c>
    </row>
    <row r="19" spans="1:11">
      <c r="A19" t="s">
        <v>103</v>
      </c>
      <c r="B19" t="s">
        <v>104</v>
      </c>
      <c r="C19" t="s">
        <v>121</v>
      </c>
      <c r="D19" t="s">
        <v>122</v>
      </c>
      <c r="E19" t="s">
        <v>150</v>
      </c>
      <c r="F19" t="s">
        <v>611</v>
      </c>
      <c r="G19" t="s">
        <v>180</v>
      </c>
      <c r="H19">
        <v>2025</v>
      </c>
      <c r="I19">
        <v>12</v>
      </c>
      <c r="J19">
        <v>0</v>
      </c>
      <c r="K19">
        <v>0</v>
      </c>
    </row>
    <row r="20" spans="1:11">
      <c r="A20" t="s">
        <v>103</v>
      </c>
      <c r="B20" t="s">
        <v>104</v>
      </c>
      <c r="C20" t="s">
        <v>121</v>
      </c>
      <c r="D20" t="s">
        <v>122</v>
      </c>
      <c r="E20" t="s">
        <v>150</v>
      </c>
      <c r="F20" t="s">
        <v>611</v>
      </c>
      <c r="G20" t="s">
        <v>180</v>
      </c>
      <c r="H20">
        <v>2026</v>
      </c>
      <c r="I20">
        <v>13</v>
      </c>
      <c r="J20">
        <v>0</v>
      </c>
      <c r="K20">
        <v>0</v>
      </c>
    </row>
    <row r="21" spans="1:11">
      <c r="A21" t="s">
        <v>103</v>
      </c>
      <c r="B21" t="s">
        <v>104</v>
      </c>
      <c r="C21" t="s">
        <v>121</v>
      </c>
      <c r="D21" t="s">
        <v>122</v>
      </c>
      <c r="E21" t="s">
        <v>150</v>
      </c>
      <c r="F21" t="s">
        <v>611</v>
      </c>
      <c r="G21" t="s">
        <v>180</v>
      </c>
      <c r="H21">
        <v>2027</v>
      </c>
      <c r="I21">
        <v>14</v>
      </c>
      <c r="J21">
        <v>0</v>
      </c>
      <c r="K21">
        <v>0</v>
      </c>
    </row>
    <row r="22" spans="1:11">
      <c r="A22" t="s">
        <v>103</v>
      </c>
      <c r="B22" t="s">
        <v>104</v>
      </c>
      <c r="C22" t="s">
        <v>121</v>
      </c>
      <c r="D22" t="s">
        <v>122</v>
      </c>
      <c r="E22" t="s">
        <v>150</v>
      </c>
      <c r="F22" t="s">
        <v>611</v>
      </c>
      <c r="G22" t="s">
        <v>180</v>
      </c>
      <c r="H22">
        <v>2028</v>
      </c>
      <c r="I22">
        <v>16</v>
      </c>
      <c r="J22">
        <v>0</v>
      </c>
      <c r="K22">
        <v>0</v>
      </c>
    </row>
    <row r="23" spans="1:11">
      <c r="A23" t="s">
        <v>103</v>
      </c>
      <c r="B23" t="s">
        <v>104</v>
      </c>
      <c r="C23" t="s">
        <v>121</v>
      </c>
      <c r="D23" t="s">
        <v>122</v>
      </c>
      <c r="E23" t="s">
        <v>150</v>
      </c>
      <c r="F23" t="s">
        <v>611</v>
      </c>
      <c r="G23" t="s">
        <v>180</v>
      </c>
      <c r="H23">
        <v>2029</v>
      </c>
      <c r="I23">
        <v>17</v>
      </c>
      <c r="J23">
        <v>0</v>
      </c>
      <c r="K23">
        <v>0</v>
      </c>
    </row>
    <row r="24" spans="1:11">
      <c r="A24" t="s">
        <v>103</v>
      </c>
      <c r="B24" t="s">
        <v>104</v>
      </c>
      <c r="C24" t="s">
        <v>121</v>
      </c>
      <c r="D24" t="s">
        <v>122</v>
      </c>
      <c r="E24" t="s">
        <v>150</v>
      </c>
      <c r="F24" t="s">
        <v>611</v>
      </c>
      <c r="G24" t="s">
        <v>180</v>
      </c>
      <c r="H24">
        <v>2030</v>
      </c>
      <c r="I24">
        <v>19</v>
      </c>
      <c r="J24">
        <v>0</v>
      </c>
      <c r="K24">
        <v>0</v>
      </c>
    </row>
    <row r="25" spans="1:11">
      <c r="A25" t="s">
        <v>103</v>
      </c>
      <c r="B25" t="s">
        <v>104</v>
      </c>
      <c r="C25" t="s">
        <v>121</v>
      </c>
      <c r="D25" t="s">
        <v>122</v>
      </c>
      <c r="E25" t="s">
        <v>150</v>
      </c>
      <c r="F25" t="s">
        <v>611</v>
      </c>
      <c r="G25" t="s">
        <v>180</v>
      </c>
      <c r="H25">
        <v>2040</v>
      </c>
      <c r="I25">
        <v>24</v>
      </c>
      <c r="J25">
        <v>0</v>
      </c>
      <c r="K25">
        <v>0</v>
      </c>
    </row>
    <row r="26" spans="1:11">
      <c r="A26" t="s">
        <v>103</v>
      </c>
      <c r="B26" t="s">
        <v>104</v>
      </c>
      <c r="C26" t="s">
        <v>121</v>
      </c>
      <c r="D26" t="s">
        <v>122</v>
      </c>
      <c r="E26" t="s">
        <v>150</v>
      </c>
      <c r="F26" t="s">
        <v>611</v>
      </c>
      <c r="G26" t="s">
        <v>180</v>
      </c>
      <c r="H26">
        <v>2050</v>
      </c>
      <c r="I26">
        <v>27</v>
      </c>
      <c r="J26">
        <v>0</v>
      </c>
      <c r="K26">
        <v>0</v>
      </c>
    </row>
    <row r="27" spans="1:11">
      <c r="A27" t="s">
        <v>103</v>
      </c>
      <c r="B27" t="s">
        <v>104</v>
      </c>
      <c r="C27" t="s">
        <v>133</v>
      </c>
      <c r="D27" t="s">
        <v>134</v>
      </c>
      <c r="E27" t="s">
        <v>110</v>
      </c>
      <c r="F27" t="s">
        <v>140</v>
      </c>
      <c r="G27" t="s">
        <v>129</v>
      </c>
      <c r="H27">
        <v>2023</v>
      </c>
      <c r="I27">
        <v>3.8849999999999998</v>
      </c>
      <c r="J27">
        <v>0</v>
      </c>
      <c r="K27">
        <v>0</v>
      </c>
    </row>
    <row r="28" spans="1:11">
      <c r="A28" t="s">
        <v>103</v>
      </c>
      <c r="B28" t="s">
        <v>104</v>
      </c>
      <c r="C28" t="s">
        <v>133</v>
      </c>
      <c r="D28" t="s">
        <v>134</v>
      </c>
      <c r="E28" t="s">
        <v>110</v>
      </c>
      <c r="F28" t="s">
        <v>140</v>
      </c>
      <c r="G28" t="s">
        <v>129</v>
      </c>
      <c r="H28">
        <v>2030</v>
      </c>
      <c r="I28">
        <v>7.5</v>
      </c>
      <c r="J28">
        <v>0</v>
      </c>
      <c r="K28">
        <v>0</v>
      </c>
    </row>
    <row r="29" spans="1:11">
      <c r="A29" t="s">
        <v>103</v>
      </c>
      <c r="B29" t="s">
        <v>104</v>
      </c>
      <c r="C29" t="s">
        <v>133</v>
      </c>
      <c r="D29" t="s">
        <v>134</v>
      </c>
      <c r="E29" t="s">
        <v>610</v>
      </c>
      <c r="F29" t="s">
        <v>611</v>
      </c>
      <c r="G29" t="s">
        <v>180</v>
      </c>
      <c r="H29">
        <v>2021</v>
      </c>
      <c r="I29">
        <v>31</v>
      </c>
      <c r="J29">
        <v>0</v>
      </c>
      <c r="K29">
        <v>0</v>
      </c>
    </row>
    <row r="30" spans="1:11">
      <c r="A30" t="s">
        <v>103</v>
      </c>
      <c r="B30" t="s">
        <v>104</v>
      </c>
      <c r="C30" t="s">
        <v>133</v>
      </c>
      <c r="D30" t="s">
        <v>134</v>
      </c>
      <c r="E30" t="s">
        <v>610</v>
      </c>
      <c r="F30" t="s">
        <v>611</v>
      </c>
      <c r="G30" t="s">
        <v>180</v>
      </c>
      <c r="H30">
        <v>2022</v>
      </c>
      <c r="I30">
        <v>34</v>
      </c>
      <c r="J30">
        <v>0</v>
      </c>
      <c r="K30">
        <v>0</v>
      </c>
    </row>
    <row r="31" spans="1:11">
      <c r="A31" t="s">
        <v>103</v>
      </c>
      <c r="B31" t="s">
        <v>104</v>
      </c>
      <c r="C31" t="s">
        <v>133</v>
      </c>
      <c r="D31" t="s">
        <v>134</v>
      </c>
      <c r="E31" t="s">
        <v>610</v>
      </c>
      <c r="F31" t="s">
        <v>611</v>
      </c>
      <c r="G31" t="s">
        <v>180</v>
      </c>
      <c r="H31">
        <v>2023</v>
      </c>
      <c r="I31">
        <v>37</v>
      </c>
      <c r="J31">
        <v>0</v>
      </c>
      <c r="K31">
        <v>0</v>
      </c>
    </row>
    <row r="32" spans="1:11">
      <c r="A32" t="s">
        <v>103</v>
      </c>
      <c r="B32" t="s">
        <v>104</v>
      </c>
      <c r="C32" t="s">
        <v>133</v>
      </c>
      <c r="D32" t="s">
        <v>134</v>
      </c>
      <c r="E32" t="s">
        <v>610</v>
      </c>
      <c r="F32" t="s">
        <v>611</v>
      </c>
      <c r="G32" t="s">
        <v>180</v>
      </c>
      <c r="H32">
        <v>2024</v>
      </c>
      <c r="I32">
        <v>40</v>
      </c>
      <c r="J32">
        <v>0</v>
      </c>
      <c r="K32">
        <v>0</v>
      </c>
    </row>
    <row r="33" spans="1:11">
      <c r="A33" t="s">
        <v>103</v>
      </c>
      <c r="B33" t="s">
        <v>104</v>
      </c>
      <c r="C33" t="s">
        <v>133</v>
      </c>
      <c r="D33" t="s">
        <v>134</v>
      </c>
      <c r="E33" t="s">
        <v>610</v>
      </c>
      <c r="F33" t="s">
        <v>611</v>
      </c>
      <c r="G33" t="s">
        <v>180</v>
      </c>
      <c r="H33">
        <v>2025</v>
      </c>
      <c r="I33">
        <v>43</v>
      </c>
      <c r="J33">
        <v>0</v>
      </c>
      <c r="K33">
        <v>0</v>
      </c>
    </row>
    <row r="34" spans="1:11">
      <c r="A34" t="s">
        <v>103</v>
      </c>
      <c r="B34" t="s">
        <v>104</v>
      </c>
      <c r="C34" t="s">
        <v>133</v>
      </c>
      <c r="D34" t="s">
        <v>134</v>
      </c>
      <c r="E34" t="s">
        <v>610</v>
      </c>
      <c r="F34" t="s">
        <v>611</v>
      </c>
      <c r="G34" t="s">
        <v>180</v>
      </c>
      <c r="H34">
        <v>2026</v>
      </c>
      <c r="I34">
        <v>46</v>
      </c>
      <c r="J34">
        <v>0</v>
      </c>
      <c r="K34">
        <v>0</v>
      </c>
    </row>
    <row r="35" spans="1:11">
      <c r="A35" t="s">
        <v>103</v>
      </c>
      <c r="B35" t="s">
        <v>104</v>
      </c>
      <c r="C35" t="s">
        <v>133</v>
      </c>
      <c r="D35" t="s">
        <v>134</v>
      </c>
      <c r="E35" t="s">
        <v>610</v>
      </c>
      <c r="F35" t="s">
        <v>611</v>
      </c>
      <c r="G35" t="s">
        <v>180</v>
      </c>
      <c r="H35">
        <v>2027</v>
      </c>
      <c r="I35">
        <v>50</v>
      </c>
      <c r="J35">
        <v>0</v>
      </c>
      <c r="K35">
        <v>0</v>
      </c>
    </row>
    <row r="36" spans="1:11">
      <c r="A36" t="s">
        <v>103</v>
      </c>
      <c r="B36" t="s">
        <v>104</v>
      </c>
      <c r="C36" t="s">
        <v>133</v>
      </c>
      <c r="D36" t="s">
        <v>134</v>
      </c>
      <c r="E36" t="s">
        <v>610</v>
      </c>
      <c r="F36" t="s">
        <v>611</v>
      </c>
      <c r="G36" t="s">
        <v>180</v>
      </c>
      <c r="H36">
        <v>2028</v>
      </c>
      <c r="I36">
        <v>53</v>
      </c>
      <c r="J36">
        <v>0</v>
      </c>
      <c r="K36">
        <v>0</v>
      </c>
    </row>
    <row r="37" spans="1:11">
      <c r="A37" t="s">
        <v>103</v>
      </c>
      <c r="B37" t="s">
        <v>104</v>
      </c>
      <c r="C37" t="s">
        <v>133</v>
      </c>
      <c r="D37" t="s">
        <v>134</v>
      </c>
      <c r="E37" t="s">
        <v>610</v>
      </c>
      <c r="F37" t="s">
        <v>611</v>
      </c>
      <c r="G37" t="s">
        <v>180</v>
      </c>
      <c r="H37">
        <v>2029</v>
      </c>
      <c r="I37">
        <v>57</v>
      </c>
      <c r="J37">
        <v>0</v>
      </c>
      <c r="K37">
        <v>0</v>
      </c>
    </row>
    <row r="38" spans="1:11">
      <c r="A38" t="s">
        <v>103</v>
      </c>
      <c r="B38" t="s">
        <v>104</v>
      </c>
      <c r="C38" t="s">
        <v>133</v>
      </c>
      <c r="D38" t="s">
        <v>134</v>
      </c>
      <c r="E38" t="s">
        <v>610</v>
      </c>
      <c r="F38" t="s">
        <v>611</v>
      </c>
      <c r="G38" t="s">
        <v>180</v>
      </c>
      <c r="H38">
        <v>2030</v>
      </c>
      <c r="I38">
        <v>60</v>
      </c>
      <c r="J38">
        <v>0</v>
      </c>
      <c r="K38">
        <v>0</v>
      </c>
    </row>
    <row r="39" spans="1:11">
      <c r="A39" t="s">
        <v>103</v>
      </c>
      <c r="B39" t="s">
        <v>104</v>
      </c>
      <c r="C39" t="s">
        <v>133</v>
      </c>
      <c r="D39" t="s">
        <v>134</v>
      </c>
      <c r="E39" t="s">
        <v>150</v>
      </c>
      <c r="F39" t="s">
        <v>611</v>
      </c>
      <c r="G39" t="s">
        <v>180</v>
      </c>
      <c r="H39">
        <v>2020</v>
      </c>
      <c r="I39">
        <v>7</v>
      </c>
      <c r="J39">
        <v>0</v>
      </c>
      <c r="K39">
        <v>0</v>
      </c>
    </row>
    <row r="40" spans="1:11">
      <c r="A40" t="s">
        <v>103</v>
      </c>
      <c r="B40" t="s">
        <v>104</v>
      </c>
      <c r="C40" t="s">
        <v>133</v>
      </c>
      <c r="D40" t="s">
        <v>134</v>
      </c>
      <c r="E40" t="s">
        <v>150</v>
      </c>
      <c r="F40" t="s">
        <v>611</v>
      </c>
      <c r="G40" t="s">
        <v>180</v>
      </c>
      <c r="H40">
        <v>2021</v>
      </c>
      <c r="I40">
        <v>7</v>
      </c>
      <c r="J40">
        <v>0</v>
      </c>
      <c r="K40">
        <v>0</v>
      </c>
    </row>
    <row r="41" spans="1:11">
      <c r="A41" t="s">
        <v>103</v>
      </c>
      <c r="B41" t="s">
        <v>104</v>
      </c>
      <c r="C41" t="s">
        <v>133</v>
      </c>
      <c r="D41" t="s">
        <v>134</v>
      </c>
      <c r="E41" t="s">
        <v>150</v>
      </c>
      <c r="F41" t="s">
        <v>611</v>
      </c>
      <c r="G41" t="s">
        <v>180</v>
      </c>
      <c r="H41">
        <v>2022</v>
      </c>
      <c r="I41">
        <v>7</v>
      </c>
      <c r="J41">
        <v>0</v>
      </c>
      <c r="K41">
        <v>0</v>
      </c>
    </row>
    <row r="42" spans="1:11">
      <c r="A42" t="s">
        <v>103</v>
      </c>
      <c r="B42" t="s">
        <v>104</v>
      </c>
      <c r="C42" t="s">
        <v>133</v>
      </c>
      <c r="D42" t="s">
        <v>134</v>
      </c>
      <c r="E42" t="s">
        <v>150</v>
      </c>
      <c r="F42" t="s">
        <v>611</v>
      </c>
      <c r="G42" t="s">
        <v>180</v>
      </c>
      <c r="H42">
        <v>2023</v>
      </c>
      <c r="I42">
        <v>9</v>
      </c>
      <c r="J42">
        <v>0</v>
      </c>
      <c r="K42">
        <v>0</v>
      </c>
    </row>
    <row r="43" spans="1:11">
      <c r="A43" t="s">
        <v>103</v>
      </c>
      <c r="B43" t="s">
        <v>104</v>
      </c>
      <c r="C43" t="s">
        <v>133</v>
      </c>
      <c r="D43" t="s">
        <v>134</v>
      </c>
      <c r="E43" t="s">
        <v>150</v>
      </c>
      <c r="F43" t="s">
        <v>611</v>
      </c>
      <c r="G43" t="s">
        <v>180</v>
      </c>
      <c r="H43">
        <v>2024</v>
      </c>
      <c r="I43">
        <v>11</v>
      </c>
      <c r="J43">
        <v>0</v>
      </c>
      <c r="K43">
        <v>0</v>
      </c>
    </row>
    <row r="44" spans="1:11">
      <c r="A44" t="s">
        <v>103</v>
      </c>
      <c r="B44" t="s">
        <v>104</v>
      </c>
      <c r="C44" t="s">
        <v>133</v>
      </c>
      <c r="D44" t="s">
        <v>134</v>
      </c>
      <c r="E44" t="s">
        <v>150</v>
      </c>
      <c r="F44" t="s">
        <v>611</v>
      </c>
      <c r="G44" t="s">
        <v>180</v>
      </c>
      <c r="H44">
        <v>2025</v>
      </c>
      <c r="I44">
        <v>12</v>
      </c>
      <c r="J44">
        <v>0</v>
      </c>
      <c r="K44">
        <v>0</v>
      </c>
    </row>
    <row r="45" spans="1:11">
      <c r="A45" t="s">
        <v>103</v>
      </c>
      <c r="B45" t="s">
        <v>104</v>
      </c>
      <c r="C45" t="s">
        <v>133</v>
      </c>
      <c r="D45" t="s">
        <v>134</v>
      </c>
      <c r="E45" t="s">
        <v>150</v>
      </c>
      <c r="F45" t="s">
        <v>611</v>
      </c>
      <c r="G45" t="s">
        <v>180</v>
      </c>
      <c r="H45">
        <v>2026</v>
      </c>
      <c r="I45">
        <v>13</v>
      </c>
      <c r="J45">
        <v>0</v>
      </c>
      <c r="K45">
        <v>0</v>
      </c>
    </row>
    <row r="46" spans="1:11">
      <c r="A46" t="s">
        <v>103</v>
      </c>
      <c r="B46" t="s">
        <v>104</v>
      </c>
      <c r="C46" t="s">
        <v>133</v>
      </c>
      <c r="D46" t="s">
        <v>134</v>
      </c>
      <c r="E46" t="s">
        <v>150</v>
      </c>
      <c r="F46" t="s">
        <v>611</v>
      </c>
      <c r="G46" t="s">
        <v>180</v>
      </c>
      <c r="H46">
        <v>2027</v>
      </c>
      <c r="I46">
        <v>14</v>
      </c>
      <c r="J46">
        <v>0</v>
      </c>
      <c r="K46">
        <v>0</v>
      </c>
    </row>
    <row r="47" spans="1:11">
      <c r="A47" t="s">
        <v>103</v>
      </c>
      <c r="B47" t="s">
        <v>104</v>
      </c>
      <c r="C47" t="s">
        <v>133</v>
      </c>
      <c r="D47" t="s">
        <v>134</v>
      </c>
      <c r="E47" t="s">
        <v>150</v>
      </c>
      <c r="F47" t="s">
        <v>611</v>
      </c>
      <c r="G47" t="s">
        <v>180</v>
      </c>
      <c r="H47">
        <v>2028</v>
      </c>
      <c r="I47">
        <v>16</v>
      </c>
      <c r="J47">
        <v>0</v>
      </c>
      <c r="K47">
        <v>0</v>
      </c>
    </row>
    <row r="48" spans="1:11">
      <c r="A48" t="s">
        <v>103</v>
      </c>
      <c r="B48" t="s">
        <v>104</v>
      </c>
      <c r="C48" t="s">
        <v>133</v>
      </c>
      <c r="D48" t="s">
        <v>134</v>
      </c>
      <c r="E48" t="s">
        <v>150</v>
      </c>
      <c r="F48" t="s">
        <v>611</v>
      </c>
      <c r="G48" t="s">
        <v>180</v>
      </c>
      <c r="H48">
        <v>2029</v>
      </c>
      <c r="I48">
        <v>17</v>
      </c>
      <c r="J48">
        <v>0</v>
      </c>
      <c r="K48">
        <v>0</v>
      </c>
    </row>
    <row r="49" spans="1:11">
      <c r="A49" t="s">
        <v>103</v>
      </c>
      <c r="B49" t="s">
        <v>104</v>
      </c>
      <c r="C49" t="s">
        <v>133</v>
      </c>
      <c r="D49" t="s">
        <v>134</v>
      </c>
      <c r="E49" t="s">
        <v>150</v>
      </c>
      <c r="F49" t="s">
        <v>611</v>
      </c>
      <c r="G49" t="s">
        <v>180</v>
      </c>
      <c r="H49">
        <v>2030</v>
      </c>
      <c r="I49">
        <v>19</v>
      </c>
      <c r="J49">
        <v>0</v>
      </c>
      <c r="K49">
        <v>0</v>
      </c>
    </row>
    <row r="50" spans="1:11">
      <c r="A50" t="s">
        <v>103</v>
      </c>
      <c r="B50" t="s">
        <v>104</v>
      </c>
      <c r="C50" t="s">
        <v>133</v>
      </c>
      <c r="D50" t="s">
        <v>134</v>
      </c>
      <c r="E50" t="s">
        <v>150</v>
      </c>
      <c r="F50" t="s">
        <v>611</v>
      </c>
      <c r="G50" t="s">
        <v>180</v>
      </c>
      <c r="H50">
        <v>2040</v>
      </c>
      <c r="I50">
        <v>24</v>
      </c>
      <c r="J50">
        <v>0</v>
      </c>
      <c r="K50">
        <v>0</v>
      </c>
    </row>
    <row r="51" spans="1:11">
      <c r="A51" t="s">
        <v>103</v>
      </c>
      <c r="B51" t="s">
        <v>104</v>
      </c>
      <c r="C51" t="s">
        <v>133</v>
      </c>
      <c r="D51" t="s">
        <v>134</v>
      </c>
      <c r="E51" t="s">
        <v>150</v>
      </c>
      <c r="F51" t="s">
        <v>611</v>
      </c>
      <c r="G51" t="s">
        <v>180</v>
      </c>
      <c r="H51">
        <v>2050</v>
      </c>
      <c r="I51">
        <v>27</v>
      </c>
      <c r="J51">
        <v>0</v>
      </c>
      <c r="K51">
        <v>0</v>
      </c>
    </row>
    <row r="52" spans="1:11">
      <c r="A52" t="s">
        <v>103</v>
      </c>
      <c r="B52" t="s">
        <v>104</v>
      </c>
      <c r="C52" t="s">
        <v>172</v>
      </c>
      <c r="D52" t="s">
        <v>173</v>
      </c>
      <c r="E52" t="s">
        <v>110</v>
      </c>
      <c r="F52" t="s">
        <v>140</v>
      </c>
      <c r="G52" t="s">
        <v>129</v>
      </c>
      <c r="H52">
        <v>2023</v>
      </c>
      <c r="I52">
        <v>6.3959999999999999</v>
      </c>
      <c r="J52">
        <v>0</v>
      </c>
      <c r="K52">
        <v>0</v>
      </c>
    </row>
    <row r="53" spans="1:11">
      <c r="A53" t="s">
        <v>103</v>
      </c>
      <c r="B53" t="s">
        <v>104</v>
      </c>
      <c r="C53" t="s">
        <v>172</v>
      </c>
      <c r="D53" t="s">
        <v>173</v>
      </c>
      <c r="E53" t="s">
        <v>610</v>
      </c>
      <c r="F53" t="s">
        <v>611</v>
      </c>
      <c r="G53" t="s">
        <v>180</v>
      </c>
      <c r="H53">
        <v>2021</v>
      </c>
      <c r="I53">
        <v>13</v>
      </c>
      <c r="J53">
        <v>0</v>
      </c>
      <c r="K53">
        <v>0</v>
      </c>
    </row>
    <row r="54" spans="1:11">
      <c r="A54" t="s">
        <v>103</v>
      </c>
      <c r="B54" t="s">
        <v>104</v>
      </c>
      <c r="C54" t="s">
        <v>172</v>
      </c>
      <c r="D54" t="s">
        <v>173</v>
      </c>
      <c r="E54" t="s">
        <v>610</v>
      </c>
      <c r="F54" t="s">
        <v>611</v>
      </c>
      <c r="G54" t="s">
        <v>180</v>
      </c>
      <c r="H54">
        <v>2022</v>
      </c>
      <c r="I54">
        <v>16</v>
      </c>
      <c r="J54">
        <v>0</v>
      </c>
      <c r="K54">
        <v>0</v>
      </c>
    </row>
    <row r="55" spans="1:11">
      <c r="A55" t="s">
        <v>103</v>
      </c>
      <c r="B55" t="s">
        <v>104</v>
      </c>
      <c r="C55" t="s">
        <v>172</v>
      </c>
      <c r="D55" t="s">
        <v>173</v>
      </c>
      <c r="E55" t="s">
        <v>610</v>
      </c>
      <c r="F55" t="s">
        <v>611</v>
      </c>
      <c r="G55" t="s">
        <v>180</v>
      </c>
      <c r="H55">
        <v>2023</v>
      </c>
      <c r="I55">
        <v>20</v>
      </c>
      <c r="J55">
        <v>0</v>
      </c>
      <c r="K55">
        <v>0</v>
      </c>
    </row>
    <row r="56" spans="1:11">
      <c r="A56" t="s">
        <v>103</v>
      </c>
      <c r="B56" t="s">
        <v>104</v>
      </c>
      <c r="C56" t="s">
        <v>172</v>
      </c>
      <c r="D56" t="s">
        <v>173</v>
      </c>
      <c r="E56" t="s">
        <v>610</v>
      </c>
      <c r="F56" t="s">
        <v>611</v>
      </c>
      <c r="G56" t="s">
        <v>180</v>
      </c>
      <c r="H56">
        <v>2024</v>
      </c>
      <c r="I56">
        <v>23</v>
      </c>
      <c r="J56">
        <v>0</v>
      </c>
      <c r="K56">
        <v>0</v>
      </c>
    </row>
    <row r="57" spans="1:11">
      <c r="A57" t="s">
        <v>103</v>
      </c>
      <c r="B57" t="s">
        <v>104</v>
      </c>
      <c r="C57" t="s">
        <v>172</v>
      </c>
      <c r="D57" t="s">
        <v>173</v>
      </c>
      <c r="E57" t="s">
        <v>610</v>
      </c>
      <c r="F57" t="s">
        <v>611</v>
      </c>
      <c r="G57" t="s">
        <v>180</v>
      </c>
      <c r="H57">
        <v>2025</v>
      </c>
      <c r="I57">
        <v>26</v>
      </c>
      <c r="J57">
        <v>0</v>
      </c>
      <c r="K57">
        <v>0</v>
      </c>
    </row>
    <row r="58" spans="1:11">
      <c r="A58" t="s">
        <v>103</v>
      </c>
      <c r="B58" t="s">
        <v>104</v>
      </c>
      <c r="C58" t="s">
        <v>172</v>
      </c>
      <c r="D58" t="s">
        <v>173</v>
      </c>
      <c r="E58" t="s">
        <v>610</v>
      </c>
      <c r="F58" t="s">
        <v>611</v>
      </c>
      <c r="G58" t="s">
        <v>180</v>
      </c>
      <c r="H58">
        <v>2026</v>
      </c>
      <c r="I58">
        <v>29</v>
      </c>
      <c r="J58">
        <v>0</v>
      </c>
      <c r="K58">
        <v>0</v>
      </c>
    </row>
    <row r="59" spans="1:11">
      <c r="A59" t="s">
        <v>103</v>
      </c>
      <c r="B59" t="s">
        <v>104</v>
      </c>
      <c r="C59" t="s">
        <v>172</v>
      </c>
      <c r="D59" t="s">
        <v>173</v>
      </c>
      <c r="E59" t="s">
        <v>610</v>
      </c>
      <c r="F59" t="s">
        <v>611</v>
      </c>
      <c r="G59" t="s">
        <v>180</v>
      </c>
      <c r="H59">
        <v>2027</v>
      </c>
      <c r="I59">
        <v>32</v>
      </c>
      <c r="J59">
        <v>0</v>
      </c>
      <c r="K59">
        <v>0</v>
      </c>
    </row>
    <row r="60" spans="1:11">
      <c r="A60" t="s">
        <v>103</v>
      </c>
      <c r="B60" t="s">
        <v>104</v>
      </c>
      <c r="C60" t="s">
        <v>172</v>
      </c>
      <c r="D60" t="s">
        <v>173</v>
      </c>
      <c r="E60" t="s">
        <v>610</v>
      </c>
      <c r="F60" t="s">
        <v>611</v>
      </c>
      <c r="G60" t="s">
        <v>180</v>
      </c>
      <c r="H60">
        <v>2028</v>
      </c>
      <c r="I60">
        <v>35</v>
      </c>
      <c r="J60">
        <v>0</v>
      </c>
      <c r="K60">
        <v>0</v>
      </c>
    </row>
    <row r="61" spans="1:11">
      <c r="A61" t="s">
        <v>103</v>
      </c>
      <c r="B61" t="s">
        <v>104</v>
      </c>
      <c r="C61" t="s">
        <v>172</v>
      </c>
      <c r="D61" t="s">
        <v>173</v>
      </c>
      <c r="E61" t="s">
        <v>610</v>
      </c>
      <c r="F61" t="s">
        <v>611</v>
      </c>
      <c r="G61" t="s">
        <v>180</v>
      </c>
      <c r="H61">
        <v>2029</v>
      </c>
      <c r="I61">
        <v>39</v>
      </c>
      <c r="J61">
        <v>0</v>
      </c>
      <c r="K61">
        <v>0</v>
      </c>
    </row>
    <row r="62" spans="1:11">
      <c r="A62" t="s">
        <v>103</v>
      </c>
      <c r="B62" t="s">
        <v>104</v>
      </c>
      <c r="C62" t="s">
        <v>172</v>
      </c>
      <c r="D62" t="s">
        <v>173</v>
      </c>
      <c r="E62" t="s">
        <v>610</v>
      </c>
      <c r="F62" t="s">
        <v>611</v>
      </c>
      <c r="G62" t="s">
        <v>180</v>
      </c>
      <c r="H62">
        <v>2030</v>
      </c>
      <c r="I62">
        <v>42</v>
      </c>
      <c r="J62">
        <v>0</v>
      </c>
      <c r="K62">
        <v>0</v>
      </c>
    </row>
    <row r="63" spans="1:11">
      <c r="A63" t="s">
        <v>103</v>
      </c>
      <c r="B63" t="s">
        <v>104</v>
      </c>
      <c r="C63" t="s">
        <v>172</v>
      </c>
      <c r="D63" t="s">
        <v>173</v>
      </c>
      <c r="E63" t="s">
        <v>150</v>
      </c>
      <c r="F63" t="s">
        <v>611</v>
      </c>
      <c r="G63" t="s">
        <v>180</v>
      </c>
      <c r="H63">
        <v>2020</v>
      </c>
      <c r="I63">
        <v>3</v>
      </c>
      <c r="J63">
        <v>0</v>
      </c>
      <c r="K63">
        <v>0</v>
      </c>
    </row>
    <row r="64" spans="1:11">
      <c r="A64" t="s">
        <v>103</v>
      </c>
      <c r="B64" t="s">
        <v>104</v>
      </c>
      <c r="C64" t="s">
        <v>172</v>
      </c>
      <c r="D64" t="s">
        <v>173</v>
      </c>
      <c r="E64" t="s">
        <v>150</v>
      </c>
      <c r="F64" t="s">
        <v>611</v>
      </c>
      <c r="G64" t="s">
        <v>180</v>
      </c>
      <c r="H64">
        <v>2021</v>
      </c>
      <c r="I64">
        <v>3</v>
      </c>
      <c r="J64">
        <v>0</v>
      </c>
      <c r="K64">
        <v>0</v>
      </c>
    </row>
    <row r="65" spans="1:11">
      <c r="A65" t="s">
        <v>103</v>
      </c>
      <c r="B65" t="s">
        <v>104</v>
      </c>
      <c r="C65" t="s">
        <v>172</v>
      </c>
      <c r="D65" t="s">
        <v>173</v>
      </c>
      <c r="E65" t="s">
        <v>150</v>
      </c>
      <c r="F65" t="s">
        <v>611</v>
      </c>
      <c r="G65" t="s">
        <v>180</v>
      </c>
      <c r="H65">
        <v>2022</v>
      </c>
      <c r="I65">
        <v>4</v>
      </c>
      <c r="J65">
        <v>0</v>
      </c>
      <c r="K65">
        <v>0</v>
      </c>
    </row>
    <row r="66" spans="1:11">
      <c r="A66" t="s">
        <v>103</v>
      </c>
      <c r="B66" t="s">
        <v>104</v>
      </c>
      <c r="C66" t="s">
        <v>172</v>
      </c>
      <c r="D66" t="s">
        <v>173</v>
      </c>
      <c r="E66" t="s">
        <v>150</v>
      </c>
      <c r="F66" t="s">
        <v>611</v>
      </c>
      <c r="G66" t="s">
        <v>180</v>
      </c>
      <c r="H66">
        <v>2023</v>
      </c>
      <c r="I66">
        <v>5</v>
      </c>
      <c r="J66">
        <v>0</v>
      </c>
      <c r="K66">
        <v>0</v>
      </c>
    </row>
    <row r="67" spans="1:11">
      <c r="A67" t="s">
        <v>103</v>
      </c>
      <c r="B67" t="s">
        <v>104</v>
      </c>
      <c r="C67" t="s">
        <v>172</v>
      </c>
      <c r="D67" t="s">
        <v>173</v>
      </c>
      <c r="E67" t="s">
        <v>150</v>
      </c>
      <c r="F67" t="s">
        <v>611</v>
      </c>
      <c r="G67" t="s">
        <v>180</v>
      </c>
      <c r="H67">
        <v>2024</v>
      </c>
      <c r="I67">
        <v>6</v>
      </c>
      <c r="J67">
        <v>0</v>
      </c>
      <c r="K67">
        <v>0</v>
      </c>
    </row>
    <row r="68" spans="1:11">
      <c r="A68" t="s">
        <v>103</v>
      </c>
      <c r="B68" t="s">
        <v>104</v>
      </c>
      <c r="C68" t="s">
        <v>172</v>
      </c>
      <c r="D68" t="s">
        <v>173</v>
      </c>
      <c r="E68" t="s">
        <v>150</v>
      </c>
      <c r="F68" t="s">
        <v>611</v>
      </c>
      <c r="G68" t="s">
        <v>180</v>
      </c>
      <c r="H68">
        <v>2025</v>
      </c>
      <c r="I68">
        <v>8</v>
      </c>
      <c r="J68">
        <v>0</v>
      </c>
      <c r="K68">
        <v>0</v>
      </c>
    </row>
    <row r="69" spans="1:11">
      <c r="A69" t="s">
        <v>103</v>
      </c>
      <c r="B69" t="s">
        <v>104</v>
      </c>
      <c r="C69" t="s">
        <v>172</v>
      </c>
      <c r="D69" t="s">
        <v>173</v>
      </c>
      <c r="E69" t="s">
        <v>150</v>
      </c>
      <c r="F69" t="s">
        <v>611</v>
      </c>
      <c r="G69" t="s">
        <v>180</v>
      </c>
      <c r="H69">
        <v>2026</v>
      </c>
      <c r="I69">
        <v>10</v>
      </c>
      <c r="J69">
        <v>0</v>
      </c>
      <c r="K69">
        <v>0</v>
      </c>
    </row>
    <row r="70" spans="1:11">
      <c r="A70" t="s">
        <v>103</v>
      </c>
      <c r="B70" t="s">
        <v>104</v>
      </c>
      <c r="C70" t="s">
        <v>172</v>
      </c>
      <c r="D70" t="s">
        <v>173</v>
      </c>
      <c r="E70" t="s">
        <v>150</v>
      </c>
      <c r="F70" t="s">
        <v>611</v>
      </c>
      <c r="G70" t="s">
        <v>180</v>
      </c>
      <c r="H70">
        <v>2027</v>
      </c>
      <c r="I70">
        <v>12</v>
      </c>
      <c r="J70">
        <v>0</v>
      </c>
      <c r="K70">
        <v>0</v>
      </c>
    </row>
    <row r="71" spans="1:11">
      <c r="A71" t="s">
        <v>103</v>
      </c>
      <c r="B71" t="s">
        <v>104</v>
      </c>
      <c r="C71" t="s">
        <v>172</v>
      </c>
      <c r="D71" t="s">
        <v>173</v>
      </c>
      <c r="E71" t="s">
        <v>150</v>
      </c>
      <c r="F71" t="s">
        <v>611</v>
      </c>
      <c r="G71" t="s">
        <v>180</v>
      </c>
      <c r="H71">
        <v>2028</v>
      </c>
      <c r="I71">
        <v>15</v>
      </c>
      <c r="J71">
        <v>0</v>
      </c>
      <c r="K71">
        <v>0</v>
      </c>
    </row>
    <row r="72" spans="1:11">
      <c r="A72" t="s">
        <v>103</v>
      </c>
      <c r="B72" t="s">
        <v>104</v>
      </c>
      <c r="C72" t="s">
        <v>172</v>
      </c>
      <c r="D72" t="s">
        <v>173</v>
      </c>
      <c r="E72" t="s">
        <v>150</v>
      </c>
      <c r="F72" t="s">
        <v>611</v>
      </c>
      <c r="G72" t="s">
        <v>180</v>
      </c>
      <c r="H72">
        <v>2029</v>
      </c>
      <c r="I72">
        <v>17</v>
      </c>
      <c r="J72">
        <v>0</v>
      </c>
      <c r="K72">
        <v>0</v>
      </c>
    </row>
    <row r="73" spans="1:11">
      <c r="A73" t="s">
        <v>103</v>
      </c>
      <c r="B73" t="s">
        <v>104</v>
      </c>
      <c r="C73" t="s">
        <v>172</v>
      </c>
      <c r="D73" t="s">
        <v>173</v>
      </c>
      <c r="E73" t="s">
        <v>150</v>
      </c>
      <c r="F73" t="s">
        <v>611</v>
      </c>
      <c r="G73" t="s">
        <v>180</v>
      </c>
      <c r="H73">
        <v>2030</v>
      </c>
      <c r="I73">
        <v>19</v>
      </c>
      <c r="J73">
        <v>0</v>
      </c>
      <c r="K73">
        <v>0</v>
      </c>
    </row>
    <row r="74" spans="1:11">
      <c r="A74" t="s">
        <v>103</v>
      </c>
      <c r="B74" t="s">
        <v>104</v>
      </c>
      <c r="C74" t="s">
        <v>172</v>
      </c>
      <c r="D74" t="s">
        <v>173</v>
      </c>
      <c r="E74" t="s">
        <v>150</v>
      </c>
      <c r="F74" t="s">
        <v>611</v>
      </c>
      <c r="G74" t="s">
        <v>180</v>
      </c>
      <c r="H74">
        <v>2040</v>
      </c>
      <c r="I74">
        <v>30</v>
      </c>
      <c r="J74">
        <v>0</v>
      </c>
      <c r="K74">
        <v>0</v>
      </c>
    </row>
    <row r="75" spans="1:11">
      <c r="A75" t="s">
        <v>103</v>
      </c>
      <c r="B75" t="s">
        <v>104</v>
      </c>
      <c r="C75" t="s">
        <v>172</v>
      </c>
      <c r="D75" t="s">
        <v>173</v>
      </c>
      <c r="E75" t="s">
        <v>150</v>
      </c>
      <c r="F75" t="s">
        <v>611</v>
      </c>
      <c r="G75" t="s">
        <v>180</v>
      </c>
      <c r="H75">
        <v>2050</v>
      </c>
      <c r="I75">
        <v>35</v>
      </c>
      <c r="J75">
        <v>0</v>
      </c>
      <c r="K75">
        <v>0</v>
      </c>
    </row>
    <row r="76" spans="1:11">
      <c r="A76" t="s">
        <v>103</v>
      </c>
      <c r="B76" t="s">
        <v>104</v>
      </c>
      <c r="C76" t="s">
        <v>196</v>
      </c>
      <c r="D76" t="s">
        <v>197</v>
      </c>
      <c r="E76" t="s">
        <v>110</v>
      </c>
      <c r="F76" t="s">
        <v>140</v>
      </c>
      <c r="G76" t="s">
        <v>129</v>
      </c>
      <c r="H76">
        <v>2023</v>
      </c>
      <c r="I76">
        <v>6.3959999999999999</v>
      </c>
      <c r="J76">
        <v>0</v>
      </c>
      <c r="K76">
        <v>0</v>
      </c>
    </row>
    <row r="77" spans="1:11">
      <c r="A77" t="s">
        <v>103</v>
      </c>
      <c r="B77" t="s">
        <v>104</v>
      </c>
      <c r="C77" t="s">
        <v>196</v>
      </c>
      <c r="D77" t="s">
        <v>197</v>
      </c>
      <c r="E77" t="s">
        <v>610</v>
      </c>
      <c r="F77" t="s">
        <v>611</v>
      </c>
      <c r="G77" t="s">
        <v>180</v>
      </c>
      <c r="H77">
        <v>2021</v>
      </c>
      <c r="I77">
        <v>13</v>
      </c>
      <c r="J77">
        <v>0</v>
      </c>
      <c r="K77">
        <v>0</v>
      </c>
    </row>
    <row r="78" spans="1:11">
      <c r="A78" t="s">
        <v>103</v>
      </c>
      <c r="B78" t="s">
        <v>104</v>
      </c>
      <c r="C78" t="s">
        <v>196</v>
      </c>
      <c r="D78" t="s">
        <v>197</v>
      </c>
      <c r="E78" t="s">
        <v>610</v>
      </c>
      <c r="F78" t="s">
        <v>611</v>
      </c>
      <c r="G78" t="s">
        <v>180</v>
      </c>
      <c r="H78">
        <v>2022</v>
      </c>
      <c r="I78">
        <v>16</v>
      </c>
      <c r="J78">
        <v>0</v>
      </c>
      <c r="K78">
        <v>0</v>
      </c>
    </row>
    <row r="79" spans="1:11">
      <c r="A79" t="s">
        <v>103</v>
      </c>
      <c r="B79" t="s">
        <v>104</v>
      </c>
      <c r="C79" t="s">
        <v>196</v>
      </c>
      <c r="D79" t="s">
        <v>197</v>
      </c>
      <c r="E79" t="s">
        <v>610</v>
      </c>
      <c r="F79" t="s">
        <v>611</v>
      </c>
      <c r="G79" t="s">
        <v>180</v>
      </c>
      <c r="H79">
        <v>2023</v>
      </c>
      <c r="I79">
        <v>20</v>
      </c>
      <c r="J79">
        <v>0</v>
      </c>
      <c r="K79">
        <v>0</v>
      </c>
    </row>
    <row r="80" spans="1:11">
      <c r="A80" t="s">
        <v>103</v>
      </c>
      <c r="B80" t="s">
        <v>104</v>
      </c>
      <c r="C80" t="s">
        <v>196</v>
      </c>
      <c r="D80" t="s">
        <v>197</v>
      </c>
      <c r="E80" t="s">
        <v>610</v>
      </c>
      <c r="F80" t="s">
        <v>611</v>
      </c>
      <c r="G80" t="s">
        <v>180</v>
      </c>
      <c r="H80">
        <v>2024</v>
      </c>
      <c r="I80">
        <v>23</v>
      </c>
      <c r="J80">
        <v>0</v>
      </c>
      <c r="K80">
        <v>0</v>
      </c>
    </row>
    <row r="81" spans="1:11">
      <c r="A81" t="s">
        <v>103</v>
      </c>
      <c r="B81" t="s">
        <v>104</v>
      </c>
      <c r="C81" t="s">
        <v>196</v>
      </c>
      <c r="D81" t="s">
        <v>197</v>
      </c>
      <c r="E81" t="s">
        <v>610</v>
      </c>
      <c r="F81" t="s">
        <v>611</v>
      </c>
      <c r="G81" t="s">
        <v>180</v>
      </c>
      <c r="H81">
        <v>2025</v>
      </c>
      <c r="I81">
        <v>26</v>
      </c>
      <c r="J81">
        <v>0</v>
      </c>
      <c r="K81">
        <v>0</v>
      </c>
    </row>
    <row r="82" spans="1:11">
      <c r="A82" t="s">
        <v>103</v>
      </c>
      <c r="B82" t="s">
        <v>104</v>
      </c>
      <c r="C82" t="s">
        <v>196</v>
      </c>
      <c r="D82" t="s">
        <v>197</v>
      </c>
      <c r="E82" t="s">
        <v>610</v>
      </c>
      <c r="F82" t="s">
        <v>611</v>
      </c>
      <c r="G82" t="s">
        <v>180</v>
      </c>
      <c r="H82">
        <v>2026</v>
      </c>
      <c r="I82">
        <v>29</v>
      </c>
      <c r="J82">
        <v>0</v>
      </c>
      <c r="K82">
        <v>0</v>
      </c>
    </row>
    <row r="83" spans="1:11">
      <c r="A83" t="s">
        <v>103</v>
      </c>
      <c r="B83" t="s">
        <v>104</v>
      </c>
      <c r="C83" t="s">
        <v>196</v>
      </c>
      <c r="D83" t="s">
        <v>197</v>
      </c>
      <c r="E83" t="s">
        <v>610</v>
      </c>
      <c r="F83" t="s">
        <v>611</v>
      </c>
      <c r="G83" t="s">
        <v>180</v>
      </c>
      <c r="H83">
        <v>2027</v>
      </c>
      <c r="I83">
        <v>32</v>
      </c>
      <c r="J83">
        <v>0</v>
      </c>
      <c r="K83">
        <v>0</v>
      </c>
    </row>
    <row r="84" spans="1:11">
      <c r="A84" t="s">
        <v>103</v>
      </c>
      <c r="B84" t="s">
        <v>104</v>
      </c>
      <c r="C84" t="s">
        <v>196</v>
      </c>
      <c r="D84" t="s">
        <v>197</v>
      </c>
      <c r="E84" t="s">
        <v>610</v>
      </c>
      <c r="F84" t="s">
        <v>611</v>
      </c>
      <c r="G84" t="s">
        <v>180</v>
      </c>
      <c r="H84">
        <v>2028</v>
      </c>
      <c r="I84">
        <v>35</v>
      </c>
      <c r="J84">
        <v>0</v>
      </c>
      <c r="K84">
        <v>0</v>
      </c>
    </row>
    <row r="85" spans="1:11">
      <c r="A85" t="s">
        <v>103</v>
      </c>
      <c r="B85" t="s">
        <v>104</v>
      </c>
      <c r="C85" t="s">
        <v>196</v>
      </c>
      <c r="D85" t="s">
        <v>197</v>
      </c>
      <c r="E85" t="s">
        <v>610</v>
      </c>
      <c r="F85" t="s">
        <v>611</v>
      </c>
      <c r="G85" t="s">
        <v>180</v>
      </c>
      <c r="H85">
        <v>2029</v>
      </c>
      <c r="I85">
        <v>39</v>
      </c>
      <c r="J85">
        <v>0</v>
      </c>
      <c r="K85">
        <v>0</v>
      </c>
    </row>
    <row r="86" spans="1:11">
      <c r="A86" t="s">
        <v>103</v>
      </c>
      <c r="B86" t="s">
        <v>104</v>
      </c>
      <c r="C86" t="s">
        <v>196</v>
      </c>
      <c r="D86" t="s">
        <v>197</v>
      </c>
      <c r="E86" t="s">
        <v>610</v>
      </c>
      <c r="F86" t="s">
        <v>611</v>
      </c>
      <c r="G86" t="s">
        <v>180</v>
      </c>
      <c r="H86">
        <v>2030</v>
      </c>
      <c r="I86">
        <v>42</v>
      </c>
      <c r="J86">
        <v>0</v>
      </c>
      <c r="K86">
        <v>0</v>
      </c>
    </row>
    <row r="87" spans="1:11">
      <c r="A87" t="s">
        <v>103</v>
      </c>
      <c r="B87" t="s">
        <v>104</v>
      </c>
      <c r="C87" t="s">
        <v>196</v>
      </c>
      <c r="D87" t="s">
        <v>197</v>
      </c>
      <c r="E87" t="s">
        <v>150</v>
      </c>
      <c r="F87" t="s">
        <v>611</v>
      </c>
      <c r="G87" t="s">
        <v>180</v>
      </c>
      <c r="H87">
        <v>2020</v>
      </c>
      <c r="I87">
        <v>3</v>
      </c>
      <c r="J87">
        <v>0</v>
      </c>
      <c r="K87">
        <v>0</v>
      </c>
    </row>
    <row r="88" spans="1:11">
      <c r="A88" t="s">
        <v>103</v>
      </c>
      <c r="B88" t="s">
        <v>104</v>
      </c>
      <c r="C88" t="s">
        <v>196</v>
      </c>
      <c r="D88" t="s">
        <v>197</v>
      </c>
      <c r="E88" t="s">
        <v>150</v>
      </c>
      <c r="F88" t="s">
        <v>611</v>
      </c>
      <c r="G88" t="s">
        <v>180</v>
      </c>
      <c r="H88">
        <v>2021</v>
      </c>
      <c r="I88">
        <v>3</v>
      </c>
      <c r="J88">
        <v>0</v>
      </c>
      <c r="K88">
        <v>0</v>
      </c>
    </row>
    <row r="89" spans="1:11">
      <c r="A89" t="s">
        <v>103</v>
      </c>
      <c r="B89" t="s">
        <v>104</v>
      </c>
      <c r="C89" t="s">
        <v>196</v>
      </c>
      <c r="D89" t="s">
        <v>197</v>
      </c>
      <c r="E89" t="s">
        <v>150</v>
      </c>
      <c r="F89" t="s">
        <v>611</v>
      </c>
      <c r="G89" t="s">
        <v>180</v>
      </c>
      <c r="H89">
        <v>2022</v>
      </c>
      <c r="I89">
        <v>4</v>
      </c>
      <c r="J89">
        <v>0</v>
      </c>
      <c r="K89">
        <v>0</v>
      </c>
    </row>
    <row r="90" spans="1:11">
      <c r="A90" t="s">
        <v>103</v>
      </c>
      <c r="B90" t="s">
        <v>104</v>
      </c>
      <c r="C90" t="s">
        <v>196</v>
      </c>
      <c r="D90" t="s">
        <v>197</v>
      </c>
      <c r="E90" t="s">
        <v>150</v>
      </c>
      <c r="F90" t="s">
        <v>611</v>
      </c>
      <c r="G90" t="s">
        <v>180</v>
      </c>
      <c r="H90">
        <v>2023</v>
      </c>
      <c r="I90">
        <v>5</v>
      </c>
      <c r="J90">
        <v>0</v>
      </c>
      <c r="K90">
        <v>0</v>
      </c>
    </row>
    <row r="91" spans="1:11">
      <c r="A91" t="s">
        <v>103</v>
      </c>
      <c r="B91" t="s">
        <v>104</v>
      </c>
      <c r="C91" t="s">
        <v>196</v>
      </c>
      <c r="D91" t="s">
        <v>197</v>
      </c>
      <c r="E91" t="s">
        <v>150</v>
      </c>
      <c r="F91" t="s">
        <v>611</v>
      </c>
      <c r="G91" t="s">
        <v>180</v>
      </c>
      <c r="H91">
        <v>2024</v>
      </c>
      <c r="I91">
        <v>6</v>
      </c>
      <c r="J91">
        <v>0</v>
      </c>
      <c r="K91">
        <v>0</v>
      </c>
    </row>
    <row r="92" spans="1:11">
      <c r="A92" t="s">
        <v>103</v>
      </c>
      <c r="B92" t="s">
        <v>104</v>
      </c>
      <c r="C92" t="s">
        <v>196</v>
      </c>
      <c r="D92" t="s">
        <v>197</v>
      </c>
      <c r="E92" t="s">
        <v>150</v>
      </c>
      <c r="F92" t="s">
        <v>611</v>
      </c>
      <c r="G92" t="s">
        <v>180</v>
      </c>
      <c r="H92">
        <v>2025</v>
      </c>
      <c r="I92">
        <v>8</v>
      </c>
      <c r="J92">
        <v>0</v>
      </c>
      <c r="K92">
        <v>0</v>
      </c>
    </row>
    <row r="93" spans="1:11">
      <c r="A93" t="s">
        <v>103</v>
      </c>
      <c r="B93" t="s">
        <v>104</v>
      </c>
      <c r="C93" t="s">
        <v>196</v>
      </c>
      <c r="D93" t="s">
        <v>197</v>
      </c>
      <c r="E93" t="s">
        <v>150</v>
      </c>
      <c r="F93" t="s">
        <v>611</v>
      </c>
      <c r="G93" t="s">
        <v>180</v>
      </c>
      <c r="H93">
        <v>2026</v>
      </c>
      <c r="I93">
        <v>10</v>
      </c>
      <c r="J93">
        <v>0</v>
      </c>
      <c r="K93">
        <v>0</v>
      </c>
    </row>
    <row r="94" spans="1:11">
      <c r="A94" t="s">
        <v>103</v>
      </c>
      <c r="B94" t="s">
        <v>104</v>
      </c>
      <c r="C94" t="s">
        <v>196</v>
      </c>
      <c r="D94" t="s">
        <v>197</v>
      </c>
      <c r="E94" t="s">
        <v>150</v>
      </c>
      <c r="F94" t="s">
        <v>611</v>
      </c>
      <c r="G94" t="s">
        <v>180</v>
      </c>
      <c r="H94">
        <v>2027</v>
      </c>
      <c r="I94">
        <v>12</v>
      </c>
      <c r="J94">
        <v>0</v>
      </c>
      <c r="K94">
        <v>0</v>
      </c>
    </row>
    <row r="95" spans="1:11">
      <c r="A95" t="s">
        <v>103</v>
      </c>
      <c r="B95" t="s">
        <v>104</v>
      </c>
      <c r="C95" t="s">
        <v>196</v>
      </c>
      <c r="D95" t="s">
        <v>197</v>
      </c>
      <c r="E95" t="s">
        <v>150</v>
      </c>
      <c r="F95" t="s">
        <v>611</v>
      </c>
      <c r="G95" t="s">
        <v>180</v>
      </c>
      <c r="H95">
        <v>2028</v>
      </c>
      <c r="I95">
        <v>15</v>
      </c>
      <c r="J95">
        <v>0</v>
      </c>
      <c r="K95">
        <v>0</v>
      </c>
    </row>
    <row r="96" spans="1:11">
      <c r="A96" t="s">
        <v>103</v>
      </c>
      <c r="B96" t="s">
        <v>104</v>
      </c>
      <c r="C96" t="s">
        <v>196</v>
      </c>
      <c r="D96" t="s">
        <v>197</v>
      </c>
      <c r="E96" t="s">
        <v>150</v>
      </c>
      <c r="F96" t="s">
        <v>611</v>
      </c>
      <c r="G96" t="s">
        <v>180</v>
      </c>
      <c r="H96">
        <v>2029</v>
      </c>
      <c r="I96">
        <v>17</v>
      </c>
      <c r="J96">
        <v>0</v>
      </c>
      <c r="K96">
        <v>0</v>
      </c>
    </row>
    <row r="97" spans="1:11">
      <c r="A97" t="s">
        <v>103</v>
      </c>
      <c r="B97" t="s">
        <v>104</v>
      </c>
      <c r="C97" t="s">
        <v>196</v>
      </c>
      <c r="D97" t="s">
        <v>197</v>
      </c>
      <c r="E97" t="s">
        <v>150</v>
      </c>
      <c r="F97" t="s">
        <v>611</v>
      </c>
      <c r="G97" t="s">
        <v>180</v>
      </c>
      <c r="H97">
        <v>2030</v>
      </c>
      <c r="I97">
        <v>19</v>
      </c>
      <c r="J97">
        <v>0</v>
      </c>
      <c r="K97">
        <v>0</v>
      </c>
    </row>
    <row r="98" spans="1:11">
      <c r="A98" t="s">
        <v>103</v>
      </c>
      <c r="B98" t="s">
        <v>104</v>
      </c>
      <c r="C98" t="s">
        <v>196</v>
      </c>
      <c r="D98" t="s">
        <v>197</v>
      </c>
      <c r="E98" t="s">
        <v>150</v>
      </c>
      <c r="F98" t="s">
        <v>611</v>
      </c>
      <c r="G98" t="s">
        <v>180</v>
      </c>
      <c r="H98">
        <v>2040</v>
      </c>
      <c r="I98">
        <v>30</v>
      </c>
      <c r="J98">
        <v>0</v>
      </c>
      <c r="K98">
        <v>0</v>
      </c>
    </row>
    <row r="99" spans="1:11">
      <c r="A99" t="s">
        <v>103</v>
      </c>
      <c r="B99" t="s">
        <v>104</v>
      </c>
      <c r="C99" t="s">
        <v>196</v>
      </c>
      <c r="D99" t="s">
        <v>197</v>
      </c>
      <c r="E99" t="s">
        <v>150</v>
      </c>
      <c r="F99" t="s">
        <v>611</v>
      </c>
      <c r="G99" t="s">
        <v>180</v>
      </c>
      <c r="H99">
        <v>2050</v>
      </c>
      <c r="I99">
        <v>35</v>
      </c>
      <c r="J99">
        <v>0</v>
      </c>
      <c r="K99">
        <v>0</v>
      </c>
    </row>
    <row r="100" spans="1:11">
      <c r="A100" t="s">
        <v>103</v>
      </c>
      <c r="B100" t="s">
        <v>104</v>
      </c>
      <c r="C100" t="s">
        <v>121</v>
      </c>
      <c r="D100" t="s">
        <v>122</v>
      </c>
      <c r="E100" t="s">
        <v>610</v>
      </c>
      <c r="F100" t="s">
        <v>611</v>
      </c>
      <c r="G100" t="s">
        <v>180</v>
      </c>
      <c r="H100">
        <v>2021</v>
      </c>
      <c r="I100">
        <v>31</v>
      </c>
      <c r="J100">
        <v>0</v>
      </c>
      <c r="K100">
        <v>0</v>
      </c>
    </row>
    <row r="101" spans="1:11">
      <c r="A101" t="s">
        <v>103</v>
      </c>
      <c r="B101" t="s">
        <v>104</v>
      </c>
      <c r="C101" t="s">
        <v>121</v>
      </c>
      <c r="D101" t="s">
        <v>122</v>
      </c>
      <c r="E101" t="s">
        <v>610</v>
      </c>
      <c r="F101" t="s">
        <v>611</v>
      </c>
      <c r="G101" t="s">
        <v>180</v>
      </c>
      <c r="H101">
        <v>2022</v>
      </c>
      <c r="I101">
        <v>34</v>
      </c>
      <c r="J101">
        <v>0</v>
      </c>
      <c r="K101">
        <v>0</v>
      </c>
    </row>
    <row r="102" spans="1:11">
      <c r="A102" t="s">
        <v>103</v>
      </c>
      <c r="B102" t="s">
        <v>104</v>
      </c>
      <c r="C102" t="s">
        <v>121</v>
      </c>
      <c r="D102" t="s">
        <v>122</v>
      </c>
      <c r="E102" t="s">
        <v>610</v>
      </c>
      <c r="F102" t="s">
        <v>611</v>
      </c>
      <c r="G102" t="s">
        <v>180</v>
      </c>
      <c r="H102">
        <v>2023</v>
      </c>
      <c r="I102">
        <v>37</v>
      </c>
      <c r="J102">
        <v>0</v>
      </c>
      <c r="K102">
        <v>0</v>
      </c>
    </row>
    <row r="103" spans="1:11">
      <c r="A103" t="s">
        <v>103</v>
      </c>
      <c r="B103" t="s">
        <v>104</v>
      </c>
      <c r="C103" t="s">
        <v>121</v>
      </c>
      <c r="D103" t="s">
        <v>122</v>
      </c>
      <c r="E103" t="s">
        <v>610</v>
      </c>
      <c r="F103" t="s">
        <v>611</v>
      </c>
      <c r="G103" t="s">
        <v>180</v>
      </c>
      <c r="H103">
        <v>2024</v>
      </c>
      <c r="I103">
        <v>40</v>
      </c>
      <c r="J103">
        <v>0</v>
      </c>
      <c r="K103">
        <v>0</v>
      </c>
    </row>
    <row r="104" spans="1:11">
      <c r="A104" t="s">
        <v>103</v>
      </c>
      <c r="B104" t="s">
        <v>104</v>
      </c>
      <c r="C104" t="s">
        <v>121</v>
      </c>
      <c r="D104" t="s">
        <v>122</v>
      </c>
      <c r="E104" t="s">
        <v>610</v>
      </c>
      <c r="F104" t="s">
        <v>611</v>
      </c>
      <c r="G104" t="s">
        <v>180</v>
      </c>
      <c r="H104">
        <v>2025</v>
      </c>
      <c r="I104">
        <v>43</v>
      </c>
      <c r="J104">
        <v>0</v>
      </c>
      <c r="K104">
        <v>0</v>
      </c>
    </row>
    <row r="105" spans="1:11">
      <c r="A105" t="s">
        <v>103</v>
      </c>
      <c r="B105" t="s">
        <v>104</v>
      </c>
      <c r="C105" t="s">
        <v>121</v>
      </c>
      <c r="D105" t="s">
        <v>122</v>
      </c>
      <c r="E105" t="s">
        <v>610</v>
      </c>
      <c r="F105" t="s">
        <v>611</v>
      </c>
      <c r="G105" t="s">
        <v>180</v>
      </c>
      <c r="H105">
        <v>2026</v>
      </c>
      <c r="I105">
        <v>46</v>
      </c>
      <c r="J105">
        <v>0</v>
      </c>
      <c r="K105">
        <v>0</v>
      </c>
    </row>
    <row r="106" spans="1:11">
      <c r="A106" t="s">
        <v>103</v>
      </c>
      <c r="B106" t="s">
        <v>104</v>
      </c>
      <c r="C106" t="s">
        <v>121</v>
      </c>
      <c r="D106" t="s">
        <v>122</v>
      </c>
      <c r="E106" t="s">
        <v>610</v>
      </c>
      <c r="F106" t="s">
        <v>611</v>
      </c>
      <c r="G106" t="s">
        <v>180</v>
      </c>
      <c r="H106">
        <v>2027</v>
      </c>
      <c r="I106">
        <v>50</v>
      </c>
      <c r="J106">
        <v>0</v>
      </c>
      <c r="K106">
        <v>0</v>
      </c>
    </row>
    <row r="107" spans="1:11">
      <c r="A107" t="s">
        <v>103</v>
      </c>
      <c r="B107" t="s">
        <v>104</v>
      </c>
      <c r="C107" t="s">
        <v>121</v>
      </c>
      <c r="D107" t="s">
        <v>122</v>
      </c>
      <c r="E107" t="s">
        <v>610</v>
      </c>
      <c r="F107" t="s">
        <v>611</v>
      </c>
      <c r="G107" t="s">
        <v>180</v>
      </c>
      <c r="H107">
        <v>2028</v>
      </c>
      <c r="I107">
        <v>53</v>
      </c>
      <c r="J107">
        <v>0</v>
      </c>
      <c r="K107">
        <v>0</v>
      </c>
    </row>
    <row r="108" spans="1:11">
      <c r="A108" t="s">
        <v>103</v>
      </c>
      <c r="B108" t="s">
        <v>104</v>
      </c>
      <c r="C108" t="s">
        <v>121</v>
      </c>
      <c r="D108" t="s">
        <v>122</v>
      </c>
      <c r="E108" t="s">
        <v>610</v>
      </c>
      <c r="F108" t="s">
        <v>611</v>
      </c>
      <c r="G108" t="s">
        <v>180</v>
      </c>
      <c r="H108">
        <v>2029</v>
      </c>
      <c r="I108">
        <v>57</v>
      </c>
      <c r="J108">
        <v>0</v>
      </c>
      <c r="K108">
        <v>0</v>
      </c>
    </row>
    <row r="109" spans="1:11">
      <c r="A109" t="s">
        <v>103</v>
      </c>
      <c r="B109" t="s">
        <v>104</v>
      </c>
      <c r="C109" t="s">
        <v>121</v>
      </c>
      <c r="D109" t="s">
        <v>122</v>
      </c>
      <c r="E109" t="s">
        <v>610</v>
      </c>
      <c r="F109" t="s">
        <v>611</v>
      </c>
      <c r="G109" t="s">
        <v>180</v>
      </c>
      <c r="H109">
        <v>2030</v>
      </c>
      <c r="I109">
        <v>60</v>
      </c>
      <c r="J109">
        <v>0</v>
      </c>
      <c r="K109">
        <v>0</v>
      </c>
    </row>
    <row r="110" spans="1:11">
      <c r="A110" t="s">
        <v>103</v>
      </c>
      <c r="B110" t="s">
        <v>104</v>
      </c>
      <c r="C110" t="s">
        <v>121</v>
      </c>
      <c r="D110" t="s">
        <v>122</v>
      </c>
      <c r="E110" t="s">
        <v>150</v>
      </c>
      <c r="F110" t="s">
        <v>611</v>
      </c>
      <c r="G110" t="s">
        <v>168</v>
      </c>
      <c r="H110">
        <v>2020</v>
      </c>
      <c r="I110">
        <v>7</v>
      </c>
      <c r="J110">
        <v>0</v>
      </c>
      <c r="K110">
        <v>0</v>
      </c>
    </row>
    <row r="111" spans="1:11">
      <c r="A111" t="s">
        <v>103</v>
      </c>
      <c r="B111" t="s">
        <v>104</v>
      </c>
      <c r="C111" t="s">
        <v>121</v>
      </c>
      <c r="D111" t="s">
        <v>122</v>
      </c>
      <c r="E111" t="s">
        <v>150</v>
      </c>
      <c r="F111" t="s">
        <v>611</v>
      </c>
      <c r="G111" t="s">
        <v>168</v>
      </c>
      <c r="H111">
        <v>2030</v>
      </c>
      <c r="I111">
        <v>17</v>
      </c>
      <c r="J111">
        <v>0</v>
      </c>
      <c r="K111">
        <v>0</v>
      </c>
    </row>
    <row r="112" spans="1:11">
      <c r="A112" t="s">
        <v>103</v>
      </c>
      <c r="B112" t="s">
        <v>104</v>
      </c>
      <c r="C112" t="s">
        <v>121</v>
      </c>
      <c r="D112" t="s">
        <v>122</v>
      </c>
      <c r="E112" t="s">
        <v>150</v>
      </c>
      <c r="F112" t="s">
        <v>611</v>
      </c>
      <c r="G112" t="s">
        <v>168</v>
      </c>
      <c r="H112">
        <v>2040</v>
      </c>
      <c r="I112">
        <v>19</v>
      </c>
      <c r="J112">
        <v>0</v>
      </c>
      <c r="K112">
        <v>0</v>
      </c>
    </row>
    <row r="113" spans="1:11">
      <c r="A113" t="s">
        <v>103</v>
      </c>
      <c r="B113" t="s">
        <v>104</v>
      </c>
      <c r="C113" t="s">
        <v>121</v>
      </c>
      <c r="D113" t="s">
        <v>122</v>
      </c>
      <c r="E113" t="s">
        <v>150</v>
      </c>
      <c r="F113" t="s">
        <v>611</v>
      </c>
      <c r="G113" t="s">
        <v>168</v>
      </c>
      <c r="H113">
        <v>2050</v>
      </c>
      <c r="I113">
        <v>22</v>
      </c>
      <c r="J113">
        <v>0</v>
      </c>
      <c r="K113">
        <v>0</v>
      </c>
    </row>
    <row r="114" spans="1:11">
      <c r="A114" t="s">
        <v>103</v>
      </c>
      <c r="B114" t="s">
        <v>104</v>
      </c>
      <c r="C114" t="s">
        <v>133</v>
      </c>
      <c r="D114" t="s">
        <v>134</v>
      </c>
      <c r="E114" t="s">
        <v>150</v>
      </c>
      <c r="F114" t="s">
        <v>611</v>
      </c>
      <c r="G114" t="s">
        <v>168</v>
      </c>
      <c r="H114">
        <v>2020</v>
      </c>
      <c r="I114">
        <v>7</v>
      </c>
      <c r="J114">
        <v>0</v>
      </c>
      <c r="K114">
        <v>0</v>
      </c>
    </row>
    <row r="115" spans="1:11">
      <c r="A115" t="s">
        <v>103</v>
      </c>
      <c r="B115" t="s">
        <v>104</v>
      </c>
      <c r="C115" t="s">
        <v>133</v>
      </c>
      <c r="D115" t="s">
        <v>134</v>
      </c>
      <c r="E115" t="s">
        <v>150</v>
      </c>
      <c r="F115" t="s">
        <v>611</v>
      </c>
      <c r="G115" t="s">
        <v>168</v>
      </c>
      <c r="H115">
        <v>2030</v>
      </c>
      <c r="I115">
        <v>17</v>
      </c>
      <c r="J115">
        <v>0</v>
      </c>
      <c r="K115">
        <v>0</v>
      </c>
    </row>
    <row r="116" spans="1:11">
      <c r="A116" t="s">
        <v>103</v>
      </c>
      <c r="B116" t="s">
        <v>104</v>
      </c>
      <c r="C116" t="s">
        <v>133</v>
      </c>
      <c r="D116" t="s">
        <v>134</v>
      </c>
      <c r="E116" t="s">
        <v>150</v>
      </c>
      <c r="F116" t="s">
        <v>611</v>
      </c>
      <c r="G116" t="s">
        <v>168</v>
      </c>
      <c r="H116">
        <v>2040</v>
      </c>
      <c r="I116">
        <v>19</v>
      </c>
      <c r="J116">
        <v>0</v>
      </c>
      <c r="K116">
        <v>0</v>
      </c>
    </row>
    <row r="117" spans="1:11">
      <c r="A117" t="s">
        <v>103</v>
      </c>
      <c r="B117" t="s">
        <v>104</v>
      </c>
      <c r="C117" t="s">
        <v>133</v>
      </c>
      <c r="D117" t="s">
        <v>134</v>
      </c>
      <c r="E117" t="s">
        <v>150</v>
      </c>
      <c r="F117" t="s">
        <v>611</v>
      </c>
      <c r="G117" t="s">
        <v>168</v>
      </c>
      <c r="H117">
        <v>2050</v>
      </c>
      <c r="I117">
        <v>22</v>
      </c>
      <c r="J117">
        <v>0</v>
      </c>
      <c r="K117">
        <v>0</v>
      </c>
    </row>
    <row r="118" spans="1:11">
      <c r="A118" t="s">
        <v>103</v>
      </c>
      <c r="B118" t="s">
        <v>104</v>
      </c>
      <c r="C118" t="s">
        <v>172</v>
      </c>
      <c r="D118" t="s">
        <v>173</v>
      </c>
      <c r="E118" t="s">
        <v>150</v>
      </c>
      <c r="F118" t="s">
        <v>611</v>
      </c>
      <c r="G118" t="s">
        <v>168</v>
      </c>
      <c r="H118">
        <v>2020</v>
      </c>
      <c r="I118">
        <v>2</v>
      </c>
      <c r="J118">
        <v>0</v>
      </c>
      <c r="K118">
        <v>0</v>
      </c>
    </row>
    <row r="119" spans="1:11">
      <c r="A119" t="s">
        <v>103</v>
      </c>
      <c r="B119" t="s">
        <v>104</v>
      </c>
      <c r="C119" t="s">
        <v>172</v>
      </c>
      <c r="D119" t="s">
        <v>173</v>
      </c>
      <c r="E119" t="s">
        <v>150</v>
      </c>
      <c r="F119" t="s">
        <v>611</v>
      </c>
      <c r="G119" t="s">
        <v>168</v>
      </c>
      <c r="H119">
        <v>2030</v>
      </c>
      <c r="I119">
        <v>13</v>
      </c>
      <c r="J119">
        <v>0</v>
      </c>
      <c r="K119">
        <v>0</v>
      </c>
    </row>
    <row r="120" spans="1:11">
      <c r="A120" t="s">
        <v>103</v>
      </c>
      <c r="B120" t="s">
        <v>104</v>
      </c>
      <c r="C120" t="s">
        <v>172</v>
      </c>
      <c r="D120" t="s">
        <v>173</v>
      </c>
      <c r="E120" t="s">
        <v>150</v>
      </c>
      <c r="F120" t="s">
        <v>611</v>
      </c>
      <c r="G120" t="s">
        <v>168</v>
      </c>
      <c r="H120">
        <v>2040</v>
      </c>
      <c r="I120">
        <v>15</v>
      </c>
      <c r="J120">
        <v>0</v>
      </c>
      <c r="K120">
        <v>0</v>
      </c>
    </row>
    <row r="121" spans="1:11">
      <c r="A121" t="s">
        <v>103</v>
      </c>
      <c r="B121" t="s">
        <v>104</v>
      </c>
      <c r="C121" t="s">
        <v>172</v>
      </c>
      <c r="D121" t="s">
        <v>173</v>
      </c>
      <c r="E121" t="s">
        <v>150</v>
      </c>
      <c r="F121" t="s">
        <v>611</v>
      </c>
      <c r="G121" t="s">
        <v>168</v>
      </c>
      <c r="H121">
        <v>2050</v>
      </c>
      <c r="I121">
        <v>17</v>
      </c>
      <c r="J121">
        <v>0</v>
      </c>
      <c r="K121">
        <v>0</v>
      </c>
    </row>
    <row r="122" spans="1:11">
      <c r="A122" t="s">
        <v>103</v>
      </c>
      <c r="B122" t="s">
        <v>104</v>
      </c>
      <c r="C122" t="s">
        <v>196</v>
      </c>
      <c r="D122" t="s">
        <v>197</v>
      </c>
      <c r="E122" t="s">
        <v>150</v>
      </c>
      <c r="F122" t="s">
        <v>611</v>
      </c>
      <c r="G122" t="s">
        <v>168</v>
      </c>
      <c r="H122">
        <v>2020</v>
      </c>
      <c r="I122">
        <v>2</v>
      </c>
      <c r="J122">
        <v>0</v>
      </c>
      <c r="K122">
        <v>0</v>
      </c>
    </row>
    <row r="123" spans="1:11">
      <c r="A123" t="s">
        <v>103</v>
      </c>
      <c r="B123" t="s">
        <v>104</v>
      </c>
      <c r="C123" t="s">
        <v>196</v>
      </c>
      <c r="D123" t="s">
        <v>197</v>
      </c>
      <c r="E123" t="s">
        <v>150</v>
      </c>
      <c r="F123" t="s">
        <v>611</v>
      </c>
      <c r="G123" t="s">
        <v>168</v>
      </c>
      <c r="H123">
        <v>2030</v>
      </c>
      <c r="I123">
        <v>13</v>
      </c>
      <c r="J123">
        <v>0</v>
      </c>
      <c r="K123">
        <v>0</v>
      </c>
    </row>
    <row r="124" spans="1:11">
      <c r="A124" t="s">
        <v>103</v>
      </c>
      <c r="B124" t="s">
        <v>104</v>
      </c>
      <c r="C124" t="s">
        <v>196</v>
      </c>
      <c r="D124" t="s">
        <v>197</v>
      </c>
      <c r="E124" t="s">
        <v>150</v>
      </c>
      <c r="F124" t="s">
        <v>611</v>
      </c>
      <c r="G124" t="s">
        <v>168</v>
      </c>
      <c r="H124">
        <v>2040</v>
      </c>
      <c r="I124">
        <v>15</v>
      </c>
      <c r="J124">
        <v>0</v>
      </c>
      <c r="K124">
        <v>0</v>
      </c>
    </row>
    <row r="125" spans="1:11">
      <c r="A125" t="s">
        <v>103</v>
      </c>
      <c r="B125" t="s">
        <v>104</v>
      </c>
      <c r="C125" t="s">
        <v>196</v>
      </c>
      <c r="D125" t="s">
        <v>197</v>
      </c>
      <c r="E125" t="s">
        <v>150</v>
      </c>
      <c r="F125" t="s">
        <v>611</v>
      </c>
      <c r="G125" t="s">
        <v>168</v>
      </c>
      <c r="H125">
        <v>2050</v>
      </c>
      <c r="I125">
        <v>17</v>
      </c>
      <c r="J125">
        <v>0</v>
      </c>
      <c r="K125">
        <v>0</v>
      </c>
    </row>
    <row r="126" spans="1:11">
      <c r="A126" t="s">
        <v>119</v>
      </c>
      <c r="B126" t="s">
        <v>120</v>
      </c>
      <c r="C126" t="s">
        <v>121</v>
      </c>
      <c r="D126" t="s">
        <v>122</v>
      </c>
      <c r="E126" t="s">
        <v>110</v>
      </c>
      <c r="F126" t="s">
        <v>612</v>
      </c>
      <c r="G126" t="s">
        <v>156</v>
      </c>
      <c r="H126">
        <v>2030</v>
      </c>
      <c r="I126">
        <f>I127+I128</f>
        <v>11.852</v>
      </c>
      <c r="J126">
        <v>1</v>
      </c>
      <c r="K126">
        <v>0</v>
      </c>
    </row>
    <row r="127" spans="1:11">
      <c r="A127" t="s">
        <v>119</v>
      </c>
      <c r="B127" t="s">
        <v>120</v>
      </c>
      <c r="C127" t="s">
        <v>133</v>
      </c>
      <c r="D127" t="s">
        <v>134</v>
      </c>
      <c r="E127" t="s">
        <v>110</v>
      </c>
      <c r="F127" t="s">
        <v>612</v>
      </c>
      <c r="G127" t="s">
        <v>156</v>
      </c>
      <c r="H127">
        <v>2030</v>
      </c>
      <c r="I127">
        <v>6.0519999999999996</v>
      </c>
      <c r="J127">
        <v>1</v>
      </c>
      <c r="K127">
        <v>0</v>
      </c>
    </row>
    <row r="128" spans="1:11">
      <c r="A128" t="s">
        <v>119</v>
      </c>
      <c r="B128" t="s">
        <v>120</v>
      </c>
      <c r="C128" t="s">
        <v>147</v>
      </c>
      <c r="D128" t="s">
        <v>148</v>
      </c>
      <c r="E128" t="s">
        <v>110</v>
      </c>
      <c r="F128" t="s">
        <v>612</v>
      </c>
      <c r="G128" t="s">
        <v>156</v>
      </c>
      <c r="H128">
        <v>2030</v>
      </c>
      <c r="I128">
        <v>5.8</v>
      </c>
      <c r="J128">
        <v>1</v>
      </c>
      <c r="K128">
        <v>0</v>
      </c>
    </row>
    <row r="129" spans="1:11">
      <c r="A129" t="s">
        <v>119</v>
      </c>
      <c r="B129" t="s">
        <v>120</v>
      </c>
      <c r="C129" t="s">
        <v>147</v>
      </c>
      <c r="D129" t="s">
        <v>148</v>
      </c>
      <c r="E129" t="s">
        <v>110</v>
      </c>
      <c r="F129" t="s">
        <v>612</v>
      </c>
      <c r="G129" t="s">
        <v>156</v>
      </c>
      <c r="H129">
        <v>2040</v>
      </c>
      <c r="I129">
        <v>8</v>
      </c>
      <c r="J129">
        <v>1</v>
      </c>
      <c r="K129">
        <v>0</v>
      </c>
    </row>
    <row r="130" spans="1:11">
      <c r="A130" t="s">
        <v>119</v>
      </c>
      <c r="B130" t="s">
        <v>120</v>
      </c>
      <c r="C130" t="s">
        <v>172</v>
      </c>
      <c r="D130" t="s">
        <v>173</v>
      </c>
      <c r="E130" t="s">
        <v>110</v>
      </c>
      <c r="F130" t="s">
        <v>612</v>
      </c>
      <c r="G130" t="s">
        <v>156</v>
      </c>
      <c r="H130">
        <v>2030</v>
      </c>
      <c r="I130">
        <v>15.65</v>
      </c>
      <c r="J130">
        <v>1</v>
      </c>
      <c r="K130">
        <v>0</v>
      </c>
    </row>
    <row r="131" spans="1:11">
      <c r="A131" t="s">
        <v>119</v>
      </c>
      <c r="B131" t="s">
        <v>120</v>
      </c>
      <c r="C131" t="s">
        <v>196</v>
      </c>
      <c r="D131" t="s">
        <v>197</v>
      </c>
      <c r="E131" t="s">
        <v>110</v>
      </c>
      <c r="F131" t="s">
        <v>612</v>
      </c>
      <c r="G131" t="s">
        <v>156</v>
      </c>
      <c r="H131">
        <v>2030</v>
      </c>
      <c r="I131">
        <v>15.65</v>
      </c>
      <c r="J131">
        <v>1</v>
      </c>
      <c r="K131">
        <v>0</v>
      </c>
    </row>
    <row r="132" spans="1:11">
      <c r="A132" t="s">
        <v>131</v>
      </c>
      <c r="B132" t="s">
        <v>132</v>
      </c>
      <c r="C132" t="s">
        <v>121</v>
      </c>
      <c r="D132" t="s">
        <v>122</v>
      </c>
      <c r="E132" t="s">
        <v>110</v>
      </c>
      <c r="F132" t="s">
        <v>114</v>
      </c>
      <c r="G132" t="s">
        <v>168</v>
      </c>
      <c r="H132">
        <v>2020</v>
      </c>
      <c r="I132">
        <v>0.7</v>
      </c>
      <c r="J132">
        <v>0</v>
      </c>
      <c r="K132">
        <v>0</v>
      </c>
    </row>
    <row r="133" spans="1:11">
      <c r="A133" t="s">
        <v>131</v>
      </c>
      <c r="B133" t="s">
        <v>132</v>
      </c>
      <c r="C133" t="s">
        <v>121</v>
      </c>
      <c r="D133" t="s">
        <v>122</v>
      </c>
      <c r="E133" t="s">
        <v>110</v>
      </c>
      <c r="F133" t="s">
        <v>114</v>
      </c>
      <c r="G133" t="s">
        <v>168</v>
      </c>
      <c r="H133">
        <v>2025</v>
      </c>
      <c r="I133">
        <v>0.7</v>
      </c>
      <c r="J133">
        <v>0</v>
      </c>
      <c r="K133">
        <v>0</v>
      </c>
    </row>
    <row r="134" spans="1:11">
      <c r="A134" t="s">
        <v>131</v>
      </c>
      <c r="B134" t="s">
        <v>132</v>
      </c>
      <c r="C134" t="s">
        <v>121</v>
      </c>
      <c r="D134" t="s">
        <v>122</v>
      </c>
      <c r="E134" t="s">
        <v>110</v>
      </c>
      <c r="F134" t="s">
        <v>114</v>
      </c>
      <c r="G134" t="s">
        <v>168</v>
      </c>
      <c r="H134">
        <v>2030</v>
      </c>
      <c r="I134">
        <v>0.9</v>
      </c>
      <c r="J134">
        <v>0</v>
      </c>
      <c r="K134">
        <v>0</v>
      </c>
    </row>
    <row r="135" spans="1:11">
      <c r="A135" t="s">
        <v>131</v>
      </c>
      <c r="B135" t="s">
        <v>132</v>
      </c>
      <c r="C135" t="s">
        <v>121</v>
      </c>
      <c r="D135" t="s">
        <v>122</v>
      </c>
      <c r="E135" t="s">
        <v>110</v>
      </c>
      <c r="F135" t="s">
        <v>114</v>
      </c>
      <c r="G135" t="s">
        <v>168</v>
      </c>
      <c r="H135">
        <v>2035</v>
      </c>
      <c r="I135">
        <v>0.9</v>
      </c>
      <c r="J135">
        <v>0</v>
      </c>
      <c r="K135">
        <v>0</v>
      </c>
    </row>
    <row r="136" spans="1:11">
      <c r="A136" t="s">
        <v>131</v>
      </c>
      <c r="B136" t="s">
        <v>132</v>
      </c>
      <c r="C136" t="s">
        <v>121</v>
      </c>
      <c r="D136" t="s">
        <v>122</v>
      </c>
      <c r="E136" t="s">
        <v>110</v>
      </c>
      <c r="F136" t="s">
        <v>114</v>
      </c>
      <c r="G136" t="s">
        <v>168</v>
      </c>
      <c r="H136">
        <v>2040</v>
      </c>
      <c r="I136">
        <v>1.5</v>
      </c>
      <c r="J136">
        <v>0</v>
      </c>
      <c r="K136">
        <v>0</v>
      </c>
    </row>
    <row r="137" spans="1:11">
      <c r="A137" t="s">
        <v>131</v>
      </c>
      <c r="B137" t="s">
        <v>132</v>
      </c>
      <c r="C137" t="s">
        <v>133</v>
      </c>
      <c r="D137" t="s">
        <v>134</v>
      </c>
      <c r="E137" t="s">
        <v>110</v>
      </c>
      <c r="F137" t="s">
        <v>114</v>
      </c>
      <c r="G137" t="s">
        <v>168</v>
      </c>
      <c r="H137">
        <v>2020</v>
      </c>
      <c r="I137">
        <v>0.7</v>
      </c>
      <c r="J137">
        <v>0</v>
      </c>
      <c r="K137">
        <v>0</v>
      </c>
    </row>
    <row r="138" spans="1:11">
      <c r="A138" t="s">
        <v>131</v>
      </c>
      <c r="B138" t="s">
        <v>132</v>
      </c>
      <c r="C138" t="s">
        <v>133</v>
      </c>
      <c r="D138" t="s">
        <v>134</v>
      </c>
      <c r="E138" t="s">
        <v>110</v>
      </c>
      <c r="F138" t="s">
        <v>114</v>
      </c>
      <c r="G138" t="s">
        <v>168</v>
      </c>
      <c r="H138">
        <v>2025</v>
      </c>
      <c r="I138">
        <v>0.7</v>
      </c>
      <c r="J138">
        <v>0</v>
      </c>
      <c r="K138">
        <v>0</v>
      </c>
    </row>
    <row r="139" spans="1:11">
      <c r="A139" t="s">
        <v>131</v>
      </c>
      <c r="B139" t="s">
        <v>132</v>
      </c>
      <c r="C139" t="s">
        <v>133</v>
      </c>
      <c r="D139" t="s">
        <v>134</v>
      </c>
      <c r="E139" t="s">
        <v>110</v>
      </c>
      <c r="F139" t="s">
        <v>114</v>
      </c>
      <c r="G139" t="s">
        <v>168</v>
      </c>
      <c r="H139">
        <v>2030</v>
      </c>
      <c r="I139">
        <v>0.9</v>
      </c>
      <c r="J139">
        <v>0</v>
      </c>
      <c r="K139">
        <v>0</v>
      </c>
    </row>
    <row r="140" spans="1:11">
      <c r="A140" t="s">
        <v>131</v>
      </c>
      <c r="B140" t="s">
        <v>132</v>
      </c>
      <c r="C140" t="s">
        <v>133</v>
      </c>
      <c r="D140" t="s">
        <v>134</v>
      </c>
      <c r="E140" t="s">
        <v>110</v>
      </c>
      <c r="F140" t="s">
        <v>114</v>
      </c>
      <c r="G140" t="s">
        <v>168</v>
      </c>
      <c r="H140">
        <v>2035</v>
      </c>
      <c r="I140">
        <v>0.9</v>
      </c>
      <c r="J140">
        <v>0</v>
      </c>
      <c r="K140">
        <v>0</v>
      </c>
    </row>
    <row r="141" spans="1:11">
      <c r="A141" t="s">
        <v>131</v>
      </c>
      <c r="B141" t="s">
        <v>132</v>
      </c>
      <c r="C141" t="s">
        <v>133</v>
      </c>
      <c r="D141" t="s">
        <v>134</v>
      </c>
      <c r="E141" t="s">
        <v>110</v>
      </c>
      <c r="F141" t="s">
        <v>114</v>
      </c>
      <c r="G141" t="s">
        <v>168</v>
      </c>
      <c r="H141">
        <v>2040</v>
      </c>
      <c r="I141">
        <v>1.5</v>
      </c>
      <c r="J141">
        <v>0</v>
      </c>
      <c r="K141">
        <v>0</v>
      </c>
    </row>
    <row r="142" spans="1:11">
      <c r="A142" t="s">
        <v>131</v>
      </c>
      <c r="B142" t="s">
        <v>132</v>
      </c>
      <c r="C142" t="s">
        <v>172</v>
      </c>
      <c r="D142" t="s">
        <v>173</v>
      </c>
      <c r="E142" t="s">
        <v>110</v>
      </c>
      <c r="F142" t="s">
        <v>114</v>
      </c>
      <c r="G142" t="s">
        <v>168</v>
      </c>
      <c r="H142">
        <v>2020</v>
      </c>
      <c r="I142">
        <v>1</v>
      </c>
      <c r="J142">
        <v>0</v>
      </c>
      <c r="K142">
        <v>0</v>
      </c>
    </row>
    <row r="143" spans="1:11">
      <c r="A143" t="s">
        <v>131</v>
      </c>
      <c r="B143" t="s">
        <v>132</v>
      </c>
      <c r="C143" t="s">
        <v>172</v>
      </c>
      <c r="D143" t="s">
        <v>173</v>
      </c>
      <c r="E143" t="s">
        <v>110</v>
      </c>
      <c r="F143" t="s">
        <v>114</v>
      </c>
      <c r="G143" t="s">
        <v>168</v>
      </c>
      <c r="H143">
        <v>2025</v>
      </c>
      <c r="I143">
        <v>1.9</v>
      </c>
      <c r="J143">
        <v>0</v>
      </c>
      <c r="K143">
        <v>0</v>
      </c>
    </row>
    <row r="144" spans="1:11">
      <c r="A144" t="s">
        <v>131</v>
      </c>
      <c r="B144" t="s">
        <v>132</v>
      </c>
      <c r="C144" t="s">
        <v>172</v>
      </c>
      <c r="D144" t="s">
        <v>173</v>
      </c>
      <c r="E144" t="s">
        <v>110</v>
      </c>
      <c r="F144" t="s">
        <v>114</v>
      </c>
      <c r="G144" t="s">
        <v>168</v>
      </c>
      <c r="H144">
        <v>2030</v>
      </c>
      <c r="I144">
        <v>3.3</v>
      </c>
      <c r="J144">
        <v>0</v>
      </c>
      <c r="K144">
        <v>0</v>
      </c>
    </row>
    <row r="145" spans="1:11">
      <c r="A145" t="s">
        <v>131</v>
      </c>
      <c r="B145" t="s">
        <v>132</v>
      </c>
      <c r="C145" t="s">
        <v>172</v>
      </c>
      <c r="D145" t="s">
        <v>173</v>
      </c>
      <c r="E145" t="s">
        <v>110</v>
      </c>
      <c r="F145" t="s">
        <v>114</v>
      </c>
      <c r="G145" t="s">
        <v>168</v>
      </c>
      <c r="H145">
        <v>2035</v>
      </c>
      <c r="I145">
        <v>3.3</v>
      </c>
      <c r="J145">
        <v>0</v>
      </c>
      <c r="K145">
        <v>0</v>
      </c>
    </row>
    <row r="146" spans="1:11">
      <c r="A146" t="s">
        <v>131</v>
      </c>
      <c r="B146" t="s">
        <v>132</v>
      </c>
      <c r="C146" t="s">
        <v>172</v>
      </c>
      <c r="D146" t="s">
        <v>173</v>
      </c>
      <c r="E146" t="s">
        <v>110</v>
      </c>
      <c r="F146" t="s">
        <v>114</v>
      </c>
      <c r="G146" t="s">
        <v>168</v>
      </c>
      <c r="H146">
        <v>2040</v>
      </c>
      <c r="I146">
        <v>3.3</v>
      </c>
      <c r="J146">
        <v>0</v>
      </c>
      <c r="K146">
        <v>0</v>
      </c>
    </row>
    <row r="147" spans="1:11">
      <c r="A147" t="s">
        <v>131</v>
      </c>
      <c r="B147" t="s">
        <v>132</v>
      </c>
      <c r="C147" t="s">
        <v>196</v>
      </c>
      <c r="D147" t="s">
        <v>197</v>
      </c>
      <c r="E147" t="s">
        <v>110</v>
      </c>
      <c r="F147" t="s">
        <v>114</v>
      </c>
      <c r="G147" t="s">
        <v>168</v>
      </c>
      <c r="H147">
        <v>2020</v>
      </c>
      <c r="I147">
        <v>1</v>
      </c>
      <c r="J147">
        <v>0</v>
      </c>
      <c r="K147">
        <v>0</v>
      </c>
    </row>
    <row r="148" spans="1:11">
      <c r="A148" t="s">
        <v>131</v>
      </c>
      <c r="B148" t="s">
        <v>132</v>
      </c>
      <c r="C148" t="s">
        <v>196</v>
      </c>
      <c r="D148" t="s">
        <v>197</v>
      </c>
      <c r="E148" t="s">
        <v>110</v>
      </c>
      <c r="F148" t="s">
        <v>114</v>
      </c>
      <c r="G148" t="s">
        <v>168</v>
      </c>
      <c r="H148">
        <v>2025</v>
      </c>
      <c r="I148">
        <v>1.9</v>
      </c>
      <c r="J148">
        <v>0</v>
      </c>
      <c r="K148">
        <v>0</v>
      </c>
    </row>
    <row r="149" spans="1:11">
      <c r="A149" t="s">
        <v>131</v>
      </c>
      <c r="B149" t="s">
        <v>132</v>
      </c>
      <c r="C149" t="s">
        <v>196</v>
      </c>
      <c r="D149" t="s">
        <v>197</v>
      </c>
      <c r="E149" t="s">
        <v>110</v>
      </c>
      <c r="F149" t="s">
        <v>114</v>
      </c>
      <c r="G149" t="s">
        <v>168</v>
      </c>
      <c r="H149">
        <v>2030</v>
      </c>
      <c r="I149">
        <v>3.3</v>
      </c>
      <c r="J149">
        <v>0</v>
      </c>
      <c r="K149">
        <v>0</v>
      </c>
    </row>
    <row r="150" spans="1:11">
      <c r="A150" t="s">
        <v>131</v>
      </c>
      <c r="B150" t="s">
        <v>132</v>
      </c>
      <c r="C150" t="s">
        <v>196</v>
      </c>
      <c r="D150" t="s">
        <v>197</v>
      </c>
      <c r="E150" t="s">
        <v>110</v>
      </c>
      <c r="F150" t="s">
        <v>114</v>
      </c>
      <c r="G150" t="s">
        <v>168</v>
      </c>
      <c r="H150">
        <v>2035</v>
      </c>
      <c r="I150">
        <v>3.3</v>
      </c>
      <c r="J150">
        <v>0</v>
      </c>
      <c r="K150">
        <v>0</v>
      </c>
    </row>
    <row r="151" spans="1:11">
      <c r="A151" t="s">
        <v>131</v>
      </c>
      <c r="B151" t="s">
        <v>132</v>
      </c>
      <c r="C151" t="s">
        <v>196</v>
      </c>
      <c r="D151" t="s">
        <v>197</v>
      </c>
      <c r="E151" t="s">
        <v>110</v>
      </c>
      <c r="F151" t="s">
        <v>114</v>
      </c>
      <c r="G151" t="s">
        <v>168</v>
      </c>
      <c r="H151">
        <v>2040</v>
      </c>
      <c r="I151">
        <v>3.3</v>
      </c>
      <c r="J151">
        <v>0</v>
      </c>
      <c r="K151">
        <v>0</v>
      </c>
    </row>
    <row r="152" spans="1:11">
      <c r="A152" t="s">
        <v>145</v>
      </c>
      <c r="B152" t="s">
        <v>146</v>
      </c>
      <c r="C152" t="s">
        <v>121</v>
      </c>
      <c r="D152" t="s">
        <v>122</v>
      </c>
      <c r="E152" t="s">
        <v>110</v>
      </c>
      <c r="F152" t="s">
        <v>114</v>
      </c>
      <c r="G152" t="s">
        <v>180</v>
      </c>
      <c r="H152">
        <v>2021</v>
      </c>
      <c r="I152">
        <v>0.98699999999999999</v>
      </c>
      <c r="J152">
        <v>0</v>
      </c>
      <c r="K152">
        <v>0</v>
      </c>
    </row>
    <row r="153" spans="1:11">
      <c r="A153" t="s">
        <v>145</v>
      </c>
      <c r="B153" t="s">
        <v>146</v>
      </c>
      <c r="C153" t="s">
        <v>121</v>
      </c>
      <c r="D153" t="s">
        <v>122</v>
      </c>
      <c r="E153" t="s">
        <v>110</v>
      </c>
      <c r="F153" t="s">
        <v>114</v>
      </c>
      <c r="G153" t="s">
        <v>180</v>
      </c>
      <c r="H153">
        <v>2030</v>
      </c>
      <c r="I153">
        <v>2.2679999999999998</v>
      </c>
      <c r="J153">
        <v>0</v>
      </c>
      <c r="K153">
        <v>0</v>
      </c>
    </row>
    <row r="154" spans="1:11">
      <c r="A154" t="s">
        <v>145</v>
      </c>
      <c r="B154" t="s">
        <v>146</v>
      </c>
      <c r="C154" t="s">
        <v>121</v>
      </c>
      <c r="D154" t="s">
        <v>122</v>
      </c>
      <c r="E154" t="s">
        <v>110</v>
      </c>
      <c r="F154" t="s">
        <v>114</v>
      </c>
      <c r="G154" t="s">
        <v>180</v>
      </c>
      <c r="H154">
        <v>2040</v>
      </c>
      <c r="I154">
        <v>3.5630000000000002</v>
      </c>
      <c r="J154">
        <v>0</v>
      </c>
      <c r="K154">
        <v>0</v>
      </c>
    </row>
    <row r="155" spans="1:11">
      <c r="A155" t="s">
        <v>145</v>
      </c>
      <c r="B155" t="s">
        <v>146</v>
      </c>
      <c r="C155" t="s">
        <v>121</v>
      </c>
      <c r="D155" t="s">
        <v>122</v>
      </c>
      <c r="E155" t="s">
        <v>110</v>
      </c>
      <c r="F155" t="s">
        <v>114</v>
      </c>
      <c r="G155" t="s">
        <v>180</v>
      </c>
      <c r="H155">
        <v>2050</v>
      </c>
      <c r="I155">
        <v>4.3529999999999998</v>
      </c>
      <c r="J155">
        <v>0</v>
      </c>
      <c r="K155">
        <v>0</v>
      </c>
    </row>
    <row r="156" spans="1:11">
      <c r="A156" t="s">
        <v>145</v>
      </c>
      <c r="B156" t="s">
        <v>146</v>
      </c>
      <c r="C156" t="s">
        <v>172</v>
      </c>
      <c r="D156" t="s">
        <v>173</v>
      </c>
      <c r="E156" t="s">
        <v>110</v>
      </c>
      <c r="F156" t="s">
        <v>114</v>
      </c>
      <c r="G156" t="s">
        <v>180</v>
      </c>
      <c r="H156">
        <v>2021</v>
      </c>
      <c r="I156">
        <v>0.222</v>
      </c>
      <c r="J156">
        <v>0</v>
      </c>
      <c r="K156">
        <v>0</v>
      </c>
    </row>
    <row r="157" spans="1:11">
      <c r="A157" t="s">
        <v>145</v>
      </c>
      <c r="B157" t="s">
        <v>146</v>
      </c>
      <c r="C157" t="s">
        <v>172</v>
      </c>
      <c r="D157" t="s">
        <v>173</v>
      </c>
      <c r="E157" t="s">
        <v>110</v>
      </c>
      <c r="F157" t="s">
        <v>114</v>
      </c>
      <c r="G157" t="s">
        <v>180</v>
      </c>
      <c r="H157">
        <v>2030</v>
      </c>
      <c r="I157">
        <v>2.3820000000000001</v>
      </c>
      <c r="J157">
        <v>0</v>
      </c>
      <c r="K157">
        <v>0</v>
      </c>
    </row>
    <row r="158" spans="1:11">
      <c r="A158" t="s">
        <v>145</v>
      </c>
      <c r="B158" t="s">
        <v>146</v>
      </c>
      <c r="C158" t="s">
        <v>172</v>
      </c>
      <c r="D158" t="s">
        <v>173</v>
      </c>
      <c r="E158" t="s">
        <v>110</v>
      </c>
      <c r="F158" t="s">
        <v>114</v>
      </c>
      <c r="G158" t="s">
        <v>180</v>
      </c>
      <c r="H158">
        <v>2040</v>
      </c>
      <c r="I158">
        <v>4.8600000000000003</v>
      </c>
      <c r="J158">
        <v>0</v>
      </c>
      <c r="K158">
        <v>0</v>
      </c>
    </row>
    <row r="159" spans="1:11">
      <c r="A159" t="s">
        <v>145</v>
      </c>
      <c r="B159" t="s">
        <v>146</v>
      </c>
      <c r="C159" t="s">
        <v>172</v>
      </c>
      <c r="D159" t="s">
        <v>173</v>
      </c>
      <c r="E159" t="s">
        <v>110</v>
      </c>
      <c r="F159" t="s">
        <v>114</v>
      </c>
      <c r="G159" t="s">
        <v>180</v>
      </c>
      <c r="H159">
        <v>2050</v>
      </c>
      <c r="I159">
        <v>5.77</v>
      </c>
      <c r="J159">
        <v>0</v>
      </c>
      <c r="K159">
        <v>0</v>
      </c>
    </row>
    <row r="160" spans="1:11">
      <c r="A160" t="s">
        <v>145</v>
      </c>
      <c r="B160" t="s">
        <v>146</v>
      </c>
      <c r="C160" t="s">
        <v>121</v>
      </c>
      <c r="D160" t="s">
        <v>122</v>
      </c>
      <c r="E160" t="s">
        <v>110</v>
      </c>
      <c r="F160" t="s">
        <v>114</v>
      </c>
      <c r="G160" t="s">
        <v>168</v>
      </c>
      <c r="H160">
        <v>2021</v>
      </c>
      <c r="I160">
        <v>0.98699999999999999</v>
      </c>
      <c r="J160">
        <v>0</v>
      </c>
      <c r="K160">
        <v>0</v>
      </c>
    </row>
    <row r="161" spans="1:11">
      <c r="A161" t="s">
        <v>145</v>
      </c>
      <c r="B161" t="s">
        <v>146</v>
      </c>
      <c r="C161" t="s">
        <v>121</v>
      </c>
      <c r="D161" t="s">
        <v>122</v>
      </c>
      <c r="E161" t="s">
        <v>110</v>
      </c>
      <c r="F161" t="s">
        <v>114</v>
      </c>
      <c r="G161" t="s">
        <v>168</v>
      </c>
      <c r="H161">
        <v>2030</v>
      </c>
      <c r="I161">
        <v>1.8859999999999999</v>
      </c>
      <c r="J161">
        <v>0</v>
      </c>
      <c r="K161">
        <v>0</v>
      </c>
    </row>
    <row r="162" spans="1:11">
      <c r="A162" t="s">
        <v>145</v>
      </c>
      <c r="B162" t="s">
        <v>146</v>
      </c>
      <c r="C162" t="s">
        <v>121</v>
      </c>
      <c r="D162" t="s">
        <v>122</v>
      </c>
      <c r="E162" t="s">
        <v>110</v>
      </c>
      <c r="F162" t="s">
        <v>114</v>
      </c>
      <c r="G162" t="s">
        <v>168</v>
      </c>
      <c r="H162">
        <v>2040</v>
      </c>
      <c r="I162">
        <v>2.496</v>
      </c>
      <c r="J162">
        <v>0</v>
      </c>
      <c r="K162">
        <v>0</v>
      </c>
    </row>
    <row r="163" spans="1:11">
      <c r="A163" t="s">
        <v>145</v>
      </c>
      <c r="B163" t="s">
        <v>146</v>
      </c>
      <c r="C163" t="s">
        <v>121</v>
      </c>
      <c r="D163" t="s">
        <v>122</v>
      </c>
      <c r="E163" t="s">
        <v>110</v>
      </c>
      <c r="F163" t="s">
        <v>114</v>
      </c>
      <c r="G163" t="s">
        <v>168</v>
      </c>
      <c r="H163">
        <v>2050</v>
      </c>
      <c r="I163">
        <v>3.26</v>
      </c>
      <c r="J163">
        <v>0</v>
      </c>
      <c r="K163">
        <v>0</v>
      </c>
    </row>
    <row r="164" spans="1:11">
      <c r="A164" t="s">
        <v>145</v>
      </c>
      <c r="B164" t="s">
        <v>146</v>
      </c>
      <c r="C164" t="s">
        <v>172</v>
      </c>
      <c r="D164" t="s">
        <v>173</v>
      </c>
      <c r="E164" t="s">
        <v>110</v>
      </c>
      <c r="F164" t="s">
        <v>114</v>
      </c>
      <c r="G164" t="s">
        <v>168</v>
      </c>
      <c r="H164">
        <v>2021</v>
      </c>
      <c r="I164">
        <v>0.223</v>
      </c>
      <c r="J164">
        <v>0</v>
      </c>
      <c r="K164">
        <v>0</v>
      </c>
    </row>
    <row r="165" spans="1:11">
      <c r="A165" t="s">
        <v>145</v>
      </c>
      <c r="B165" t="s">
        <v>146</v>
      </c>
      <c r="C165" t="s">
        <v>172</v>
      </c>
      <c r="D165" t="s">
        <v>173</v>
      </c>
      <c r="E165" t="s">
        <v>110</v>
      </c>
      <c r="F165" t="s">
        <v>114</v>
      </c>
      <c r="G165" t="s">
        <v>168</v>
      </c>
      <c r="H165">
        <v>2030</v>
      </c>
      <c r="I165">
        <v>1.266</v>
      </c>
      <c r="J165">
        <v>0</v>
      </c>
      <c r="K165">
        <v>0</v>
      </c>
    </row>
    <row r="166" spans="1:11">
      <c r="A166" t="s">
        <v>145</v>
      </c>
      <c r="B166" t="s">
        <v>146</v>
      </c>
      <c r="C166" t="s">
        <v>172</v>
      </c>
      <c r="D166" t="s">
        <v>173</v>
      </c>
      <c r="E166" t="s">
        <v>110</v>
      </c>
      <c r="F166" t="s">
        <v>114</v>
      </c>
      <c r="G166" t="s">
        <v>168</v>
      </c>
      <c r="H166">
        <v>2040</v>
      </c>
      <c r="I166">
        <v>2.3450000000000002</v>
      </c>
      <c r="J166">
        <v>0</v>
      </c>
      <c r="K166">
        <v>0</v>
      </c>
    </row>
    <row r="167" spans="1:11">
      <c r="A167" t="s">
        <v>145</v>
      </c>
      <c r="B167" t="s">
        <v>146</v>
      </c>
      <c r="C167" t="s">
        <v>172</v>
      </c>
      <c r="D167" t="s">
        <v>173</v>
      </c>
      <c r="E167" t="s">
        <v>110</v>
      </c>
      <c r="F167" t="s">
        <v>114</v>
      </c>
      <c r="G167" t="s">
        <v>168</v>
      </c>
      <c r="H167">
        <v>2050</v>
      </c>
      <c r="I167">
        <v>3.43</v>
      </c>
      <c r="J167">
        <v>0</v>
      </c>
      <c r="K167">
        <v>0</v>
      </c>
    </row>
    <row r="168" spans="1:11">
      <c r="A168" t="s">
        <v>158</v>
      </c>
      <c r="B168" t="s">
        <v>159</v>
      </c>
      <c r="C168" t="s">
        <v>614</v>
      </c>
      <c r="D168" t="s">
        <v>615</v>
      </c>
      <c r="E168" t="s">
        <v>110</v>
      </c>
      <c r="F168" t="s">
        <v>114</v>
      </c>
      <c r="H168">
        <v>2016</v>
      </c>
      <c r="I168">
        <v>4.24</v>
      </c>
      <c r="K168">
        <v>0</v>
      </c>
    </row>
    <row r="169" spans="1:11">
      <c r="A169" t="s">
        <v>158</v>
      </c>
      <c r="B169" t="s">
        <v>159</v>
      </c>
      <c r="C169" t="s">
        <v>614</v>
      </c>
      <c r="D169" t="s">
        <v>615</v>
      </c>
      <c r="E169" t="s">
        <v>110</v>
      </c>
      <c r="F169" t="s">
        <v>114</v>
      </c>
      <c r="H169">
        <v>2020</v>
      </c>
      <c r="I169">
        <v>4.3920000000000003</v>
      </c>
      <c r="K169">
        <v>0</v>
      </c>
    </row>
    <row r="170" spans="1:11">
      <c r="A170" t="s">
        <v>158</v>
      </c>
      <c r="B170" t="s">
        <v>159</v>
      </c>
      <c r="C170" t="s">
        <v>614</v>
      </c>
      <c r="D170" t="s">
        <v>615</v>
      </c>
      <c r="E170" t="s">
        <v>110</v>
      </c>
      <c r="F170" t="s">
        <v>114</v>
      </c>
      <c r="H170">
        <v>2021</v>
      </c>
      <c r="I170">
        <v>4.5519999999999996</v>
      </c>
      <c r="K170">
        <v>0</v>
      </c>
    </row>
    <row r="171" spans="1:11">
      <c r="A171" t="s">
        <v>158</v>
      </c>
      <c r="B171" t="s">
        <v>159</v>
      </c>
      <c r="C171" t="s">
        <v>614</v>
      </c>
      <c r="D171" t="s">
        <v>615</v>
      </c>
      <c r="E171" t="s">
        <v>110</v>
      </c>
      <c r="F171" t="s">
        <v>114</v>
      </c>
      <c r="H171">
        <v>2022</v>
      </c>
      <c r="I171">
        <v>4.6829999999999998</v>
      </c>
      <c r="K171">
        <v>0</v>
      </c>
    </row>
    <row r="172" spans="1:11">
      <c r="A172" t="s">
        <v>158</v>
      </c>
      <c r="B172" t="s">
        <v>159</v>
      </c>
      <c r="C172" t="s">
        <v>614</v>
      </c>
      <c r="D172" t="s">
        <v>615</v>
      </c>
      <c r="E172" t="s">
        <v>110</v>
      </c>
      <c r="F172" t="s">
        <v>114</v>
      </c>
      <c r="H172">
        <v>2023</v>
      </c>
      <c r="I172">
        <v>4.8609999999999998</v>
      </c>
      <c r="K172">
        <v>0</v>
      </c>
    </row>
    <row r="173" spans="1:11">
      <c r="A173" t="s">
        <v>158</v>
      </c>
      <c r="B173" t="s">
        <v>159</v>
      </c>
      <c r="C173" t="s">
        <v>614</v>
      </c>
      <c r="D173" t="s">
        <v>615</v>
      </c>
      <c r="E173" t="s">
        <v>110</v>
      </c>
      <c r="F173" t="s">
        <v>114</v>
      </c>
      <c r="H173">
        <v>2024</v>
      </c>
      <c r="I173">
        <v>5.0620000000000003</v>
      </c>
      <c r="K173">
        <v>0</v>
      </c>
    </row>
    <row r="174" spans="1:11">
      <c r="A174" t="s">
        <v>158</v>
      </c>
      <c r="B174" t="s">
        <v>159</v>
      </c>
      <c r="C174" t="s">
        <v>614</v>
      </c>
      <c r="D174" t="s">
        <v>615</v>
      </c>
      <c r="E174" t="s">
        <v>110</v>
      </c>
      <c r="F174" t="s">
        <v>114</v>
      </c>
      <c r="H174">
        <v>2025</v>
      </c>
      <c r="I174">
        <v>5.2850000000000001</v>
      </c>
      <c r="K174">
        <v>0</v>
      </c>
    </row>
    <row r="175" spans="1:11">
      <c r="A175" t="s">
        <v>158</v>
      </c>
      <c r="B175" t="s">
        <v>159</v>
      </c>
      <c r="C175" t="s">
        <v>614</v>
      </c>
      <c r="D175" t="s">
        <v>615</v>
      </c>
      <c r="E175" t="s">
        <v>110</v>
      </c>
      <c r="F175" t="s">
        <v>114</v>
      </c>
      <c r="H175">
        <v>2026</v>
      </c>
      <c r="I175">
        <v>5.5259999999999998</v>
      </c>
      <c r="K175">
        <v>0</v>
      </c>
    </row>
    <row r="176" spans="1:11">
      <c r="A176" t="s">
        <v>158</v>
      </c>
      <c r="B176" t="s">
        <v>159</v>
      </c>
      <c r="C176" t="s">
        <v>614</v>
      </c>
      <c r="D176" t="s">
        <v>615</v>
      </c>
      <c r="E176" t="s">
        <v>110</v>
      </c>
      <c r="F176" t="s">
        <v>114</v>
      </c>
      <c r="H176">
        <v>2027</v>
      </c>
      <c r="I176">
        <v>5.81</v>
      </c>
      <c r="K176">
        <v>0</v>
      </c>
    </row>
    <row r="177" spans="1:11">
      <c r="A177" t="s">
        <v>158</v>
      </c>
      <c r="B177" t="s">
        <v>159</v>
      </c>
      <c r="C177" t="s">
        <v>614</v>
      </c>
      <c r="D177" t="s">
        <v>615</v>
      </c>
      <c r="E177" t="s">
        <v>110</v>
      </c>
      <c r="F177" t="s">
        <v>114</v>
      </c>
      <c r="H177">
        <v>2028</v>
      </c>
      <c r="I177">
        <v>6.1689999999999996</v>
      </c>
      <c r="K177">
        <v>0</v>
      </c>
    </row>
    <row r="178" spans="1:11">
      <c r="A178" t="s">
        <v>158</v>
      </c>
      <c r="B178" t="s">
        <v>159</v>
      </c>
      <c r="C178" t="s">
        <v>614</v>
      </c>
      <c r="D178" t="s">
        <v>615</v>
      </c>
      <c r="E178" t="s">
        <v>110</v>
      </c>
      <c r="F178" t="s">
        <v>114</v>
      </c>
      <c r="H178">
        <v>2029</v>
      </c>
      <c r="I178">
        <v>6.5439999999999996</v>
      </c>
      <c r="K178">
        <v>0</v>
      </c>
    </row>
    <row r="179" spans="1:11">
      <c r="A179" t="s">
        <v>158</v>
      </c>
      <c r="B179" t="s">
        <v>159</v>
      </c>
      <c r="C179" t="s">
        <v>614</v>
      </c>
      <c r="D179" t="s">
        <v>615</v>
      </c>
      <c r="E179" t="s">
        <v>110</v>
      </c>
      <c r="F179" t="s">
        <v>114</v>
      </c>
      <c r="H179">
        <v>2030</v>
      </c>
      <c r="I179">
        <v>6.9770000000000003</v>
      </c>
      <c r="K179">
        <v>0</v>
      </c>
    </row>
    <row r="180" spans="1:11">
      <c r="A180" t="s">
        <v>158</v>
      </c>
      <c r="B180" t="s">
        <v>159</v>
      </c>
      <c r="C180" t="s">
        <v>121</v>
      </c>
      <c r="D180" t="s">
        <v>122</v>
      </c>
      <c r="E180" t="s">
        <v>110</v>
      </c>
      <c r="F180" t="s">
        <v>114</v>
      </c>
      <c r="H180">
        <v>2016</v>
      </c>
      <c r="I180">
        <v>0.28199999999999997</v>
      </c>
      <c r="K180">
        <v>0</v>
      </c>
    </row>
    <row r="181" spans="1:11">
      <c r="A181" t="s">
        <v>158</v>
      </c>
      <c r="B181" t="s">
        <v>159</v>
      </c>
      <c r="C181" t="s">
        <v>121</v>
      </c>
      <c r="D181" t="s">
        <v>122</v>
      </c>
      <c r="E181" t="s">
        <v>110</v>
      </c>
      <c r="F181" t="s">
        <v>114</v>
      </c>
      <c r="H181">
        <v>2020</v>
      </c>
      <c r="I181">
        <v>0.37</v>
      </c>
      <c r="K181">
        <v>0</v>
      </c>
    </row>
    <row r="182" spans="1:11">
      <c r="A182" t="s">
        <v>158</v>
      </c>
      <c r="B182" t="s">
        <v>159</v>
      </c>
      <c r="C182" t="s">
        <v>121</v>
      </c>
      <c r="D182" t="s">
        <v>122</v>
      </c>
      <c r="E182" t="s">
        <v>110</v>
      </c>
      <c r="F182" t="s">
        <v>114</v>
      </c>
      <c r="H182">
        <v>2021</v>
      </c>
      <c r="I182">
        <v>0.41</v>
      </c>
      <c r="K182">
        <v>0</v>
      </c>
    </row>
    <row r="183" spans="1:11">
      <c r="A183" t="s">
        <v>158</v>
      </c>
      <c r="B183" t="s">
        <v>159</v>
      </c>
      <c r="C183" t="s">
        <v>121</v>
      </c>
      <c r="D183" t="s">
        <v>122</v>
      </c>
      <c r="E183" t="s">
        <v>110</v>
      </c>
      <c r="F183" t="s">
        <v>114</v>
      </c>
      <c r="H183">
        <v>2022</v>
      </c>
      <c r="I183">
        <v>0.45500000000000002</v>
      </c>
      <c r="K183">
        <v>0</v>
      </c>
    </row>
    <row r="184" spans="1:11">
      <c r="A184" t="s">
        <v>158</v>
      </c>
      <c r="B184" t="s">
        <v>159</v>
      </c>
      <c r="C184" t="s">
        <v>121</v>
      </c>
      <c r="D184" t="s">
        <v>122</v>
      </c>
      <c r="E184" t="s">
        <v>110</v>
      </c>
      <c r="F184" t="s">
        <v>114</v>
      </c>
      <c r="H184">
        <v>2023</v>
      </c>
      <c r="I184">
        <v>0.505</v>
      </c>
      <c r="K184">
        <v>0</v>
      </c>
    </row>
    <row r="185" spans="1:11">
      <c r="A185" t="s">
        <v>158</v>
      </c>
      <c r="B185" t="s">
        <v>159</v>
      </c>
      <c r="C185" t="s">
        <v>121</v>
      </c>
      <c r="D185" t="s">
        <v>122</v>
      </c>
      <c r="E185" t="s">
        <v>110</v>
      </c>
      <c r="F185" t="s">
        <v>114</v>
      </c>
      <c r="H185">
        <v>2024</v>
      </c>
      <c r="I185">
        <v>0.56499999999999995</v>
      </c>
      <c r="K185">
        <v>0</v>
      </c>
    </row>
    <row r="186" spans="1:11">
      <c r="A186" t="s">
        <v>158</v>
      </c>
      <c r="B186" t="s">
        <v>159</v>
      </c>
      <c r="C186" t="s">
        <v>121</v>
      </c>
      <c r="D186" t="s">
        <v>122</v>
      </c>
      <c r="E186" t="s">
        <v>110</v>
      </c>
      <c r="F186" t="s">
        <v>114</v>
      </c>
      <c r="H186">
        <v>2025</v>
      </c>
      <c r="I186">
        <v>0.625</v>
      </c>
      <c r="K186">
        <v>0</v>
      </c>
    </row>
    <row r="187" spans="1:11">
      <c r="A187" t="s">
        <v>158</v>
      </c>
      <c r="B187" t="s">
        <v>159</v>
      </c>
      <c r="C187" t="s">
        <v>121</v>
      </c>
      <c r="D187" t="s">
        <v>122</v>
      </c>
      <c r="E187" t="s">
        <v>110</v>
      </c>
      <c r="F187" t="s">
        <v>114</v>
      </c>
      <c r="H187">
        <v>2026</v>
      </c>
      <c r="I187">
        <v>0.68500000000000005</v>
      </c>
      <c r="K187">
        <v>0</v>
      </c>
    </row>
    <row r="188" spans="1:11">
      <c r="A188" t="s">
        <v>158</v>
      </c>
      <c r="B188" t="s">
        <v>159</v>
      </c>
      <c r="C188" t="s">
        <v>121</v>
      </c>
      <c r="D188" t="s">
        <v>122</v>
      </c>
      <c r="E188" t="s">
        <v>110</v>
      </c>
      <c r="F188" t="s">
        <v>114</v>
      </c>
      <c r="H188">
        <v>2027</v>
      </c>
      <c r="I188">
        <v>0.745</v>
      </c>
      <c r="K188">
        <v>0</v>
      </c>
    </row>
    <row r="189" spans="1:11">
      <c r="A189" t="s">
        <v>158</v>
      </c>
      <c r="B189" t="s">
        <v>159</v>
      </c>
      <c r="C189" t="s">
        <v>121</v>
      </c>
      <c r="D189" t="s">
        <v>122</v>
      </c>
      <c r="E189" t="s">
        <v>110</v>
      </c>
      <c r="F189" t="s">
        <v>114</v>
      </c>
      <c r="H189">
        <v>2028</v>
      </c>
      <c r="I189">
        <v>0.82</v>
      </c>
      <c r="K189">
        <v>0</v>
      </c>
    </row>
    <row r="190" spans="1:11">
      <c r="A190" t="s">
        <v>158</v>
      </c>
      <c r="B190" t="s">
        <v>159</v>
      </c>
      <c r="C190" t="s">
        <v>121</v>
      </c>
      <c r="D190" t="s">
        <v>122</v>
      </c>
      <c r="E190" t="s">
        <v>110</v>
      </c>
      <c r="F190" t="s">
        <v>114</v>
      </c>
      <c r="H190">
        <v>2029</v>
      </c>
      <c r="I190">
        <v>0.89500000000000002</v>
      </c>
      <c r="K190">
        <v>0</v>
      </c>
    </row>
    <row r="191" spans="1:11">
      <c r="A191" t="s">
        <v>158</v>
      </c>
      <c r="B191" t="s">
        <v>159</v>
      </c>
      <c r="C191" t="s">
        <v>121</v>
      </c>
      <c r="D191" t="s">
        <v>122</v>
      </c>
      <c r="E191" t="s">
        <v>110</v>
      </c>
      <c r="F191" t="s">
        <v>114</v>
      </c>
      <c r="H191">
        <v>2030</v>
      </c>
      <c r="I191">
        <v>0.97</v>
      </c>
      <c r="K191">
        <v>0</v>
      </c>
    </row>
    <row r="192" spans="1:11">
      <c r="A192" t="s">
        <v>158</v>
      </c>
      <c r="B192" t="s">
        <v>159</v>
      </c>
      <c r="C192" t="s">
        <v>133</v>
      </c>
      <c r="D192" t="s">
        <v>122</v>
      </c>
      <c r="E192" t="s">
        <v>110</v>
      </c>
      <c r="F192" t="s">
        <v>114</v>
      </c>
      <c r="H192">
        <v>2016</v>
      </c>
      <c r="I192">
        <v>0.28199999999999997</v>
      </c>
      <c r="K192">
        <v>0</v>
      </c>
    </row>
    <row r="193" spans="1:11">
      <c r="A193" t="s">
        <v>158</v>
      </c>
      <c r="B193" t="s">
        <v>159</v>
      </c>
      <c r="C193" t="s">
        <v>133</v>
      </c>
      <c r="D193" t="s">
        <v>122</v>
      </c>
      <c r="E193" t="s">
        <v>110</v>
      </c>
      <c r="F193" t="s">
        <v>114</v>
      </c>
      <c r="H193">
        <v>2020</v>
      </c>
      <c r="I193">
        <v>0.37</v>
      </c>
      <c r="K193">
        <v>0</v>
      </c>
    </row>
    <row r="194" spans="1:11">
      <c r="A194" t="s">
        <v>158</v>
      </c>
      <c r="B194" t="s">
        <v>159</v>
      </c>
      <c r="C194" t="s">
        <v>133</v>
      </c>
      <c r="D194" t="s">
        <v>122</v>
      </c>
      <c r="E194" t="s">
        <v>110</v>
      </c>
      <c r="F194" t="s">
        <v>114</v>
      </c>
      <c r="H194">
        <v>2021</v>
      </c>
      <c r="I194">
        <v>0.41</v>
      </c>
      <c r="K194">
        <v>0</v>
      </c>
    </row>
    <row r="195" spans="1:11">
      <c r="A195" t="s">
        <v>158</v>
      </c>
      <c r="B195" t="s">
        <v>159</v>
      </c>
      <c r="C195" t="s">
        <v>133</v>
      </c>
      <c r="D195" t="s">
        <v>122</v>
      </c>
      <c r="E195" t="s">
        <v>110</v>
      </c>
      <c r="F195" t="s">
        <v>114</v>
      </c>
      <c r="H195">
        <v>2022</v>
      </c>
      <c r="I195">
        <v>0.45500000000000002</v>
      </c>
      <c r="K195">
        <v>0</v>
      </c>
    </row>
    <row r="196" spans="1:11">
      <c r="A196" t="s">
        <v>158</v>
      </c>
      <c r="B196" t="s">
        <v>159</v>
      </c>
      <c r="C196" t="s">
        <v>133</v>
      </c>
      <c r="D196" t="s">
        <v>122</v>
      </c>
      <c r="E196" t="s">
        <v>110</v>
      </c>
      <c r="F196" t="s">
        <v>114</v>
      </c>
      <c r="H196">
        <v>2023</v>
      </c>
      <c r="I196">
        <v>0.505</v>
      </c>
      <c r="K196">
        <v>0</v>
      </c>
    </row>
    <row r="197" spans="1:11">
      <c r="A197" t="s">
        <v>158</v>
      </c>
      <c r="B197" t="s">
        <v>159</v>
      </c>
      <c r="C197" t="s">
        <v>133</v>
      </c>
      <c r="D197" t="s">
        <v>122</v>
      </c>
      <c r="E197" t="s">
        <v>110</v>
      </c>
      <c r="F197" t="s">
        <v>114</v>
      </c>
      <c r="H197">
        <v>2024</v>
      </c>
      <c r="I197">
        <v>0.56499999999999995</v>
      </c>
      <c r="K197">
        <v>0</v>
      </c>
    </row>
    <row r="198" spans="1:11">
      <c r="A198" t="s">
        <v>158</v>
      </c>
      <c r="B198" t="s">
        <v>159</v>
      </c>
      <c r="C198" t="s">
        <v>133</v>
      </c>
      <c r="D198" t="s">
        <v>122</v>
      </c>
      <c r="E198" t="s">
        <v>110</v>
      </c>
      <c r="F198" t="s">
        <v>114</v>
      </c>
      <c r="H198">
        <v>2025</v>
      </c>
      <c r="I198">
        <v>0.625</v>
      </c>
      <c r="K198">
        <v>0</v>
      </c>
    </row>
    <row r="199" spans="1:11">
      <c r="A199" t="s">
        <v>158</v>
      </c>
      <c r="B199" t="s">
        <v>159</v>
      </c>
      <c r="C199" t="s">
        <v>133</v>
      </c>
      <c r="D199" t="s">
        <v>122</v>
      </c>
      <c r="E199" t="s">
        <v>110</v>
      </c>
      <c r="F199" t="s">
        <v>114</v>
      </c>
      <c r="H199">
        <v>2026</v>
      </c>
      <c r="I199">
        <v>0.68500000000000005</v>
      </c>
      <c r="K199">
        <v>0</v>
      </c>
    </row>
    <row r="200" spans="1:11">
      <c r="A200" t="s">
        <v>158</v>
      </c>
      <c r="B200" t="s">
        <v>159</v>
      </c>
      <c r="C200" t="s">
        <v>133</v>
      </c>
      <c r="D200" t="s">
        <v>122</v>
      </c>
      <c r="E200" t="s">
        <v>110</v>
      </c>
      <c r="F200" t="s">
        <v>114</v>
      </c>
      <c r="H200">
        <v>2027</v>
      </c>
      <c r="I200">
        <v>0.745</v>
      </c>
      <c r="K200">
        <v>0</v>
      </c>
    </row>
    <row r="201" spans="1:11">
      <c r="A201" t="s">
        <v>158</v>
      </c>
      <c r="B201" t="s">
        <v>159</v>
      </c>
      <c r="C201" t="s">
        <v>133</v>
      </c>
      <c r="D201" t="s">
        <v>122</v>
      </c>
      <c r="E201" t="s">
        <v>110</v>
      </c>
      <c r="F201" t="s">
        <v>114</v>
      </c>
      <c r="H201">
        <v>2028</v>
      </c>
      <c r="I201">
        <v>0.82</v>
      </c>
      <c r="K201">
        <v>0</v>
      </c>
    </row>
    <row r="202" spans="1:11">
      <c r="A202" t="s">
        <v>158</v>
      </c>
      <c r="B202" t="s">
        <v>159</v>
      </c>
      <c r="C202" t="s">
        <v>133</v>
      </c>
      <c r="D202" t="s">
        <v>122</v>
      </c>
      <c r="E202" t="s">
        <v>110</v>
      </c>
      <c r="F202" t="s">
        <v>114</v>
      </c>
      <c r="H202">
        <v>2029</v>
      </c>
      <c r="I202">
        <v>0.89500000000000002</v>
      </c>
      <c r="K202">
        <v>0</v>
      </c>
    </row>
    <row r="203" spans="1:11">
      <c r="A203" t="s">
        <v>158</v>
      </c>
      <c r="B203" t="s">
        <v>159</v>
      </c>
      <c r="C203" t="s">
        <v>133</v>
      </c>
      <c r="D203" t="s">
        <v>122</v>
      </c>
      <c r="E203" t="s">
        <v>110</v>
      </c>
      <c r="F203" t="s">
        <v>114</v>
      </c>
      <c r="H203">
        <v>2030</v>
      </c>
      <c r="I203">
        <v>0.97</v>
      </c>
      <c r="K203">
        <v>0</v>
      </c>
    </row>
    <row r="204" spans="1:11">
      <c r="A204" t="s">
        <v>158</v>
      </c>
      <c r="B204" t="s">
        <v>159</v>
      </c>
      <c r="C204" t="s">
        <v>172</v>
      </c>
      <c r="D204" t="s">
        <v>173</v>
      </c>
      <c r="E204" t="s">
        <v>110</v>
      </c>
      <c r="F204" t="s">
        <v>114</v>
      </c>
      <c r="H204">
        <v>2016</v>
      </c>
      <c r="I204">
        <v>2.0680000000000001</v>
      </c>
      <c r="K204">
        <v>0</v>
      </c>
    </row>
    <row r="205" spans="1:11">
      <c r="A205" t="s">
        <v>158</v>
      </c>
      <c r="B205" t="s">
        <v>159</v>
      </c>
      <c r="C205" t="s">
        <v>172</v>
      </c>
      <c r="D205" t="s">
        <v>173</v>
      </c>
      <c r="E205" t="s">
        <v>110</v>
      </c>
      <c r="F205" t="s">
        <v>114</v>
      </c>
      <c r="H205">
        <v>2020</v>
      </c>
      <c r="I205">
        <v>2.0819999999999999</v>
      </c>
      <c r="K205">
        <v>0</v>
      </c>
    </row>
    <row r="206" spans="1:11">
      <c r="A206" t="s">
        <v>158</v>
      </c>
      <c r="B206" t="s">
        <v>159</v>
      </c>
      <c r="C206" t="s">
        <v>172</v>
      </c>
      <c r="D206" t="s">
        <v>173</v>
      </c>
      <c r="E206" t="s">
        <v>110</v>
      </c>
      <c r="F206" t="s">
        <v>114</v>
      </c>
      <c r="H206">
        <v>2021</v>
      </c>
      <c r="I206">
        <v>2.153</v>
      </c>
      <c r="K206">
        <v>0</v>
      </c>
    </row>
    <row r="207" spans="1:11">
      <c r="A207" t="s">
        <v>158</v>
      </c>
      <c r="B207" t="s">
        <v>159</v>
      </c>
      <c r="C207" t="s">
        <v>172</v>
      </c>
      <c r="D207" t="s">
        <v>173</v>
      </c>
      <c r="E207" t="s">
        <v>110</v>
      </c>
      <c r="F207" t="s">
        <v>114</v>
      </c>
      <c r="H207">
        <v>2022</v>
      </c>
      <c r="I207">
        <v>2.2360000000000002</v>
      </c>
      <c r="K207">
        <v>0</v>
      </c>
    </row>
    <row r="208" spans="1:11">
      <c r="A208" t="s">
        <v>158</v>
      </c>
      <c r="B208" t="s">
        <v>159</v>
      </c>
      <c r="C208" t="s">
        <v>172</v>
      </c>
      <c r="D208" t="s">
        <v>173</v>
      </c>
      <c r="E208" t="s">
        <v>110</v>
      </c>
      <c r="F208" t="s">
        <v>114</v>
      </c>
      <c r="H208">
        <v>2023</v>
      </c>
      <c r="I208">
        <v>2.34</v>
      </c>
      <c r="K208">
        <v>0</v>
      </c>
    </row>
    <row r="209" spans="1:11">
      <c r="A209" t="s">
        <v>158</v>
      </c>
      <c r="B209" t="s">
        <v>159</v>
      </c>
      <c r="C209" t="s">
        <v>172</v>
      </c>
      <c r="D209" t="s">
        <v>173</v>
      </c>
      <c r="E209" t="s">
        <v>110</v>
      </c>
      <c r="F209" t="s">
        <v>114</v>
      </c>
      <c r="H209">
        <v>2024</v>
      </c>
      <c r="I209">
        <v>2.4700000000000002</v>
      </c>
      <c r="K209">
        <v>0</v>
      </c>
    </row>
    <row r="210" spans="1:11">
      <c r="A210" t="s">
        <v>158</v>
      </c>
      <c r="B210" t="s">
        <v>159</v>
      </c>
      <c r="C210" t="s">
        <v>172</v>
      </c>
      <c r="D210" t="s">
        <v>173</v>
      </c>
      <c r="E210" t="s">
        <v>110</v>
      </c>
      <c r="F210" t="s">
        <v>114</v>
      </c>
      <c r="H210">
        <v>2025</v>
      </c>
      <c r="I210">
        <v>2.6280000000000001</v>
      </c>
      <c r="K210">
        <v>0</v>
      </c>
    </row>
    <row r="211" spans="1:11">
      <c r="A211" t="s">
        <v>158</v>
      </c>
      <c r="B211" t="s">
        <v>159</v>
      </c>
      <c r="C211" t="s">
        <v>172</v>
      </c>
      <c r="D211" t="s">
        <v>173</v>
      </c>
      <c r="E211" t="s">
        <v>110</v>
      </c>
      <c r="F211" t="s">
        <v>114</v>
      </c>
      <c r="H211">
        <v>2026</v>
      </c>
      <c r="I211">
        <v>2.8220000000000001</v>
      </c>
      <c r="K211">
        <v>0</v>
      </c>
    </row>
    <row r="212" spans="1:11">
      <c r="A212" t="s">
        <v>158</v>
      </c>
      <c r="B212" t="s">
        <v>159</v>
      </c>
      <c r="C212" t="s">
        <v>172</v>
      </c>
      <c r="D212" t="s">
        <v>173</v>
      </c>
      <c r="E212" t="s">
        <v>110</v>
      </c>
      <c r="F212" t="s">
        <v>114</v>
      </c>
      <c r="H212">
        <v>2027</v>
      </c>
      <c r="I212">
        <v>3.0510000000000002</v>
      </c>
      <c r="K212">
        <v>0</v>
      </c>
    </row>
    <row r="213" spans="1:11">
      <c r="A213" t="s">
        <v>158</v>
      </c>
      <c r="B213" t="s">
        <v>159</v>
      </c>
      <c r="C213" t="s">
        <v>172</v>
      </c>
      <c r="D213" t="s">
        <v>173</v>
      </c>
      <c r="E213" t="s">
        <v>110</v>
      </c>
      <c r="F213" t="s">
        <v>114</v>
      </c>
      <c r="H213">
        <v>2028</v>
      </c>
      <c r="I213">
        <v>3.319</v>
      </c>
      <c r="K213">
        <v>0</v>
      </c>
    </row>
    <row r="214" spans="1:11">
      <c r="A214" t="s">
        <v>158</v>
      </c>
      <c r="B214" t="s">
        <v>159</v>
      </c>
      <c r="C214" t="s">
        <v>172</v>
      </c>
      <c r="D214" t="s">
        <v>173</v>
      </c>
      <c r="E214" t="s">
        <v>110</v>
      </c>
      <c r="F214" t="s">
        <v>114</v>
      </c>
      <c r="H214">
        <v>2029</v>
      </c>
      <c r="I214" s="12">
        <v>3.625</v>
      </c>
      <c r="K214">
        <v>0</v>
      </c>
    </row>
    <row r="215" spans="1:11">
      <c r="A215" t="s">
        <v>158</v>
      </c>
      <c r="B215" t="s">
        <v>159</v>
      </c>
      <c r="C215" t="s">
        <v>172</v>
      </c>
      <c r="D215" t="s">
        <v>173</v>
      </c>
      <c r="E215" t="s">
        <v>110</v>
      </c>
      <c r="F215" t="s">
        <v>114</v>
      </c>
      <c r="H215">
        <v>2030</v>
      </c>
      <c r="I215">
        <v>3.9750000000000001</v>
      </c>
      <c r="K215">
        <v>0</v>
      </c>
    </row>
    <row r="216" spans="1:11">
      <c r="A216" t="s">
        <v>158</v>
      </c>
      <c r="B216" t="s">
        <v>159</v>
      </c>
      <c r="C216" t="s">
        <v>196</v>
      </c>
      <c r="D216" t="s">
        <v>197</v>
      </c>
      <c r="E216" t="s">
        <v>110</v>
      </c>
      <c r="F216" t="s">
        <v>114</v>
      </c>
      <c r="H216">
        <v>2016</v>
      </c>
      <c r="I216">
        <v>2.0680000000000001</v>
      </c>
      <c r="K216">
        <v>0</v>
      </c>
    </row>
    <row r="217" spans="1:11">
      <c r="A217" t="s">
        <v>158</v>
      </c>
      <c r="B217" t="s">
        <v>159</v>
      </c>
      <c r="C217" t="s">
        <v>196</v>
      </c>
      <c r="D217" t="s">
        <v>197</v>
      </c>
      <c r="E217" t="s">
        <v>110</v>
      </c>
      <c r="F217" t="s">
        <v>114</v>
      </c>
      <c r="H217">
        <v>2020</v>
      </c>
      <c r="I217">
        <v>2.0819999999999999</v>
      </c>
      <c r="K217">
        <v>0</v>
      </c>
    </row>
    <row r="218" spans="1:11">
      <c r="A218" t="s">
        <v>158</v>
      </c>
      <c r="B218" t="s">
        <v>159</v>
      </c>
      <c r="C218" t="s">
        <v>196</v>
      </c>
      <c r="D218" t="s">
        <v>197</v>
      </c>
      <c r="E218" t="s">
        <v>110</v>
      </c>
      <c r="F218" t="s">
        <v>114</v>
      </c>
      <c r="H218">
        <v>2021</v>
      </c>
      <c r="I218">
        <v>2.153</v>
      </c>
      <c r="K218">
        <v>0</v>
      </c>
    </row>
    <row r="219" spans="1:11">
      <c r="A219" t="s">
        <v>158</v>
      </c>
      <c r="B219" t="s">
        <v>159</v>
      </c>
      <c r="C219" t="s">
        <v>196</v>
      </c>
      <c r="D219" t="s">
        <v>197</v>
      </c>
      <c r="E219" t="s">
        <v>110</v>
      </c>
      <c r="F219" t="s">
        <v>114</v>
      </c>
      <c r="H219">
        <v>2022</v>
      </c>
      <c r="I219">
        <v>2.2360000000000002</v>
      </c>
      <c r="K219">
        <v>0</v>
      </c>
    </row>
    <row r="220" spans="1:11">
      <c r="A220" t="s">
        <v>158</v>
      </c>
      <c r="B220" t="s">
        <v>159</v>
      </c>
      <c r="C220" t="s">
        <v>196</v>
      </c>
      <c r="D220" t="s">
        <v>197</v>
      </c>
      <c r="E220" t="s">
        <v>110</v>
      </c>
      <c r="F220" t="s">
        <v>114</v>
      </c>
      <c r="H220">
        <v>2023</v>
      </c>
      <c r="I220">
        <v>2.34</v>
      </c>
      <c r="K220">
        <v>0</v>
      </c>
    </row>
    <row r="221" spans="1:11">
      <c r="A221" t="s">
        <v>158</v>
      </c>
      <c r="B221" t="s">
        <v>159</v>
      </c>
      <c r="C221" t="s">
        <v>196</v>
      </c>
      <c r="D221" t="s">
        <v>197</v>
      </c>
      <c r="E221" t="s">
        <v>110</v>
      </c>
      <c r="F221" t="s">
        <v>114</v>
      </c>
      <c r="H221">
        <v>2024</v>
      </c>
      <c r="I221">
        <v>2.4700000000000002</v>
      </c>
      <c r="K221">
        <v>0</v>
      </c>
    </row>
    <row r="222" spans="1:11">
      <c r="A222" t="s">
        <v>158</v>
      </c>
      <c r="B222" t="s">
        <v>159</v>
      </c>
      <c r="C222" t="s">
        <v>196</v>
      </c>
      <c r="D222" t="s">
        <v>197</v>
      </c>
      <c r="E222" t="s">
        <v>110</v>
      </c>
      <c r="F222" t="s">
        <v>114</v>
      </c>
      <c r="H222">
        <v>2025</v>
      </c>
      <c r="I222">
        <v>2.6280000000000001</v>
      </c>
      <c r="K222">
        <v>0</v>
      </c>
    </row>
    <row r="223" spans="1:11">
      <c r="A223" t="s">
        <v>158</v>
      </c>
      <c r="B223" t="s">
        <v>159</v>
      </c>
      <c r="C223" t="s">
        <v>196</v>
      </c>
      <c r="D223" t="s">
        <v>197</v>
      </c>
      <c r="E223" t="s">
        <v>110</v>
      </c>
      <c r="F223" t="s">
        <v>114</v>
      </c>
      <c r="H223">
        <v>2026</v>
      </c>
      <c r="I223">
        <v>2.8220000000000001</v>
      </c>
      <c r="K223">
        <v>0</v>
      </c>
    </row>
    <row r="224" spans="1:11">
      <c r="A224" t="s">
        <v>158</v>
      </c>
      <c r="B224" t="s">
        <v>159</v>
      </c>
      <c r="C224" t="s">
        <v>196</v>
      </c>
      <c r="D224" t="s">
        <v>197</v>
      </c>
      <c r="E224" t="s">
        <v>110</v>
      </c>
      <c r="F224" t="s">
        <v>114</v>
      </c>
      <c r="H224">
        <v>2027</v>
      </c>
      <c r="I224">
        <v>3.0510000000000002</v>
      </c>
      <c r="K224">
        <v>0</v>
      </c>
    </row>
    <row r="225" spans="1:11">
      <c r="A225" t="s">
        <v>158</v>
      </c>
      <c r="B225" t="s">
        <v>159</v>
      </c>
      <c r="C225" t="s">
        <v>196</v>
      </c>
      <c r="D225" t="s">
        <v>197</v>
      </c>
      <c r="E225" t="s">
        <v>110</v>
      </c>
      <c r="F225" t="s">
        <v>114</v>
      </c>
      <c r="H225">
        <v>2028</v>
      </c>
      <c r="I225">
        <v>3.319</v>
      </c>
      <c r="K225">
        <v>0</v>
      </c>
    </row>
    <row r="226" spans="1:11">
      <c r="A226" t="s">
        <v>158</v>
      </c>
      <c r="B226" t="s">
        <v>159</v>
      </c>
      <c r="C226" t="s">
        <v>196</v>
      </c>
      <c r="D226" t="s">
        <v>197</v>
      </c>
      <c r="E226" t="s">
        <v>110</v>
      </c>
      <c r="F226" t="s">
        <v>114</v>
      </c>
      <c r="H226">
        <v>2029</v>
      </c>
      <c r="I226" s="12">
        <v>3.625</v>
      </c>
      <c r="K226">
        <v>0</v>
      </c>
    </row>
    <row r="227" spans="1:11">
      <c r="A227" t="s">
        <v>158</v>
      </c>
      <c r="B227" t="s">
        <v>159</v>
      </c>
      <c r="C227" t="s">
        <v>196</v>
      </c>
      <c r="D227" t="s">
        <v>197</v>
      </c>
      <c r="E227" t="s">
        <v>110</v>
      </c>
      <c r="F227" t="s">
        <v>114</v>
      </c>
      <c r="H227">
        <v>2030</v>
      </c>
      <c r="I227">
        <v>3.9750000000000001</v>
      </c>
      <c r="K227">
        <v>0</v>
      </c>
    </row>
    <row r="228" spans="1:11">
      <c r="A228" t="s">
        <v>170</v>
      </c>
      <c r="B228" t="s">
        <v>171</v>
      </c>
      <c r="C228" t="s">
        <v>121</v>
      </c>
      <c r="D228" t="s">
        <v>122</v>
      </c>
      <c r="E228" t="s">
        <v>110</v>
      </c>
      <c r="F228" t="s">
        <v>114</v>
      </c>
      <c r="G228" t="s">
        <v>129</v>
      </c>
      <c r="H228">
        <v>2021</v>
      </c>
      <c r="I228">
        <v>7.59</v>
      </c>
      <c r="J228">
        <v>0</v>
      </c>
      <c r="K228">
        <v>0</v>
      </c>
    </row>
    <row r="229" spans="1:11">
      <c r="A229" t="s">
        <v>170</v>
      </c>
      <c r="B229" t="s">
        <v>171</v>
      </c>
      <c r="C229" t="s">
        <v>121</v>
      </c>
      <c r="D229" t="s">
        <v>122</v>
      </c>
      <c r="E229" t="s">
        <v>110</v>
      </c>
      <c r="F229" t="s">
        <v>114</v>
      </c>
      <c r="G229" t="s">
        <v>129</v>
      </c>
      <c r="H229">
        <v>2022</v>
      </c>
      <c r="I229">
        <v>7.9690000000000003</v>
      </c>
      <c r="J229">
        <v>0</v>
      </c>
      <c r="K229">
        <v>0</v>
      </c>
    </row>
    <row r="230" spans="1:11">
      <c r="A230" t="s">
        <v>170</v>
      </c>
      <c r="B230" t="s">
        <v>171</v>
      </c>
      <c r="C230" t="s">
        <v>121</v>
      </c>
      <c r="D230" t="s">
        <v>122</v>
      </c>
      <c r="E230" t="s">
        <v>110</v>
      </c>
      <c r="F230" t="s">
        <v>114</v>
      </c>
      <c r="G230" t="s">
        <v>129</v>
      </c>
      <c r="H230">
        <v>2023</v>
      </c>
      <c r="I230">
        <v>7.9009999999999998</v>
      </c>
      <c r="J230">
        <v>0</v>
      </c>
      <c r="K230">
        <v>0</v>
      </c>
    </row>
    <row r="231" spans="1:11">
      <c r="A231" t="s">
        <v>170</v>
      </c>
      <c r="B231" t="s">
        <v>171</v>
      </c>
      <c r="C231" t="s">
        <v>121</v>
      </c>
      <c r="D231" t="s">
        <v>122</v>
      </c>
      <c r="E231" t="s">
        <v>110</v>
      </c>
      <c r="F231" t="s">
        <v>114</v>
      </c>
      <c r="G231" t="s">
        <v>129</v>
      </c>
      <c r="H231">
        <v>2024</v>
      </c>
      <c r="I231">
        <v>8.6489999999999991</v>
      </c>
      <c r="J231">
        <v>0</v>
      </c>
      <c r="K231">
        <v>0</v>
      </c>
    </row>
    <row r="232" spans="1:11">
      <c r="A232" t="s">
        <v>170</v>
      </c>
      <c r="B232" t="s">
        <v>171</v>
      </c>
      <c r="C232" t="s">
        <v>121</v>
      </c>
      <c r="D232" t="s">
        <v>122</v>
      </c>
      <c r="E232" t="s">
        <v>110</v>
      </c>
      <c r="F232" t="s">
        <v>114</v>
      </c>
      <c r="G232" t="s">
        <v>129</v>
      </c>
      <c r="H232">
        <v>2025</v>
      </c>
      <c r="I232">
        <v>9.01</v>
      </c>
      <c r="J232">
        <v>0</v>
      </c>
      <c r="K232">
        <v>0</v>
      </c>
    </row>
    <row r="233" spans="1:11">
      <c r="A233" t="s">
        <v>170</v>
      </c>
      <c r="B233" t="s">
        <v>171</v>
      </c>
      <c r="C233" t="s">
        <v>121</v>
      </c>
      <c r="D233" t="s">
        <v>122</v>
      </c>
      <c r="E233" t="s">
        <v>110</v>
      </c>
      <c r="F233" t="s">
        <v>114</v>
      </c>
      <c r="G233" t="s">
        <v>129</v>
      </c>
      <c r="H233">
        <v>2026</v>
      </c>
      <c r="I233">
        <v>8.9710000000000001</v>
      </c>
      <c r="J233">
        <v>0</v>
      </c>
      <c r="K233">
        <v>0</v>
      </c>
    </row>
    <row r="234" spans="1:11">
      <c r="A234" t="s">
        <v>170</v>
      </c>
      <c r="B234" t="s">
        <v>171</v>
      </c>
      <c r="C234" t="s">
        <v>121</v>
      </c>
      <c r="D234" t="s">
        <v>122</v>
      </c>
      <c r="E234" t="s">
        <v>110</v>
      </c>
      <c r="F234" t="s">
        <v>114</v>
      </c>
      <c r="G234" t="s">
        <v>129</v>
      </c>
      <c r="H234">
        <v>2027</v>
      </c>
      <c r="I234">
        <v>9.3239999999999998</v>
      </c>
      <c r="J234">
        <v>0</v>
      </c>
      <c r="K234">
        <v>0</v>
      </c>
    </row>
    <row r="235" spans="1:11">
      <c r="A235" t="s">
        <v>170</v>
      </c>
      <c r="B235" t="s">
        <v>171</v>
      </c>
      <c r="C235" t="s">
        <v>121</v>
      </c>
      <c r="D235" t="s">
        <v>122</v>
      </c>
      <c r="E235" t="s">
        <v>110</v>
      </c>
      <c r="F235" t="s">
        <v>114</v>
      </c>
      <c r="G235" t="s">
        <v>129</v>
      </c>
      <c r="H235">
        <v>2028</v>
      </c>
      <c r="I235">
        <v>9.673</v>
      </c>
      <c r="J235">
        <v>0</v>
      </c>
      <c r="K235">
        <v>0</v>
      </c>
    </row>
    <row r="236" spans="1:11">
      <c r="A236" t="s">
        <v>170</v>
      </c>
      <c r="B236" t="s">
        <v>171</v>
      </c>
      <c r="C236" t="s">
        <v>121</v>
      </c>
      <c r="D236" t="s">
        <v>122</v>
      </c>
      <c r="E236" t="s">
        <v>110</v>
      </c>
      <c r="F236" t="s">
        <v>114</v>
      </c>
      <c r="G236" t="s">
        <v>129</v>
      </c>
      <c r="H236">
        <v>2029</v>
      </c>
      <c r="I236">
        <v>10.625999999999999</v>
      </c>
      <c r="J236">
        <v>0</v>
      </c>
      <c r="K236">
        <v>0</v>
      </c>
    </row>
    <row r="237" spans="1:11">
      <c r="A237" t="s">
        <v>170</v>
      </c>
      <c r="B237" t="s">
        <v>171</v>
      </c>
      <c r="C237" t="s">
        <v>121</v>
      </c>
      <c r="D237" t="s">
        <v>122</v>
      </c>
      <c r="E237" t="s">
        <v>110</v>
      </c>
      <c r="F237" t="s">
        <v>114</v>
      </c>
      <c r="G237" t="s">
        <v>129</v>
      </c>
      <c r="H237">
        <v>2030</v>
      </c>
      <c r="I237">
        <v>10.147</v>
      </c>
      <c r="J237">
        <v>0</v>
      </c>
      <c r="K237">
        <v>0</v>
      </c>
    </row>
    <row r="238" spans="1:11">
      <c r="A238" t="s">
        <v>170</v>
      </c>
      <c r="B238" t="s">
        <v>171</v>
      </c>
      <c r="C238" t="s">
        <v>172</v>
      </c>
      <c r="D238" t="s">
        <v>173</v>
      </c>
      <c r="E238" t="s">
        <v>110</v>
      </c>
      <c r="F238" t="s">
        <v>114</v>
      </c>
      <c r="G238" t="s">
        <v>129</v>
      </c>
      <c r="H238">
        <v>2021</v>
      </c>
      <c r="I238">
        <v>2.2480000000000002</v>
      </c>
      <c r="J238">
        <v>0</v>
      </c>
      <c r="K238">
        <v>0</v>
      </c>
    </row>
    <row r="239" spans="1:11">
      <c r="A239" t="s">
        <v>170</v>
      </c>
      <c r="B239" t="s">
        <v>171</v>
      </c>
      <c r="C239" t="s">
        <v>172</v>
      </c>
      <c r="D239" t="s">
        <v>173</v>
      </c>
      <c r="E239" t="s">
        <v>110</v>
      </c>
      <c r="F239" t="s">
        <v>114</v>
      </c>
      <c r="G239" t="s">
        <v>129</v>
      </c>
      <c r="H239">
        <v>2022</v>
      </c>
      <c r="I239">
        <v>2.6709999999999998</v>
      </c>
      <c r="J239">
        <v>0</v>
      </c>
      <c r="K239">
        <v>0</v>
      </c>
    </row>
    <row r="240" spans="1:11">
      <c r="A240" t="s">
        <v>170</v>
      </c>
      <c r="B240" t="s">
        <v>171</v>
      </c>
      <c r="C240" t="s">
        <v>172</v>
      </c>
      <c r="D240" t="s">
        <v>173</v>
      </c>
      <c r="E240" t="s">
        <v>110</v>
      </c>
      <c r="F240" t="s">
        <v>114</v>
      </c>
      <c r="G240" t="s">
        <v>129</v>
      </c>
      <c r="H240">
        <v>2023</v>
      </c>
      <c r="I240">
        <v>3.0960000000000001</v>
      </c>
      <c r="J240">
        <v>0</v>
      </c>
      <c r="K240">
        <v>0</v>
      </c>
    </row>
    <row r="241" spans="1:11">
      <c r="A241" t="s">
        <v>170</v>
      </c>
      <c r="B241" t="s">
        <v>171</v>
      </c>
      <c r="C241" t="s">
        <v>172</v>
      </c>
      <c r="D241" t="s">
        <v>173</v>
      </c>
      <c r="E241" t="s">
        <v>110</v>
      </c>
      <c r="F241" t="s">
        <v>114</v>
      </c>
      <c r="G241" t="s">
        <v>129</v>
      </c>
      <c r="H241">
        <v>2024</v>
      </c>
      <c r="I241">
        <v>3.5219999999999998</v>
      </c>
      <c r="J241">
        <v>0</v>
      </c>
      <c r="K241">
        <v>0</v>
      </c>
    </row>
    <row r="242" spans="1:11">
      <c r="A242" t="s">
        <v>170</v>
      </c>
      <c r="B242" t="s">
        <v>171</v>
      </c>
      <c r="C242" t="s">
        <v>172</v>
      </c>
      <c r="D242" t="s">
        <v>173</v>
      </c>
      <c r="E242" t="s">
        <v>110</v>
      </c>
      <c r="F242" t="s">
        <v>114</v>
      </c>
      <c r="G242" t="s">
        <v>129</v>
      </c>
      <c r="H242">
        <v>2025</v>
      </c>
      <c r="I242">
        <v>3.9020000000000001</v>
      </c>
      <c r="J242">
        <v>0</v>
      </c>
      <c r="K242">
        <v>0</v>
      </c>
    </row>
    <row r="243" spans="1:11">
      <c r="A243" t="s">
        <v>170</v>
      </c>
      <c r="B243" t="s">
        <v>171</v>
      </c>
      <c r="C243" t="s">
        <v>172</v>
      </c>
      <c r="D243" t="s">
        <v>173</v>
      </c>
      <c r="E243" t="s">
        <v>110</v>
      </c>
      <c r="F243" t="s">
        <v>114</v>
      </c>
      <c r="G243" t="s">
        <v>129</v>
      </c>
      <c r="H243">
        <v>2026</v>
      </c>
      <c r="I243">
        <v>4.2370000000000001</v>
      </c>
      <c r="J243">
        <v>0</v>
      </c>
      <c r="K243">
        <v>0</v>
      </c>
    </row>
    <row r="244" spans="1:11">
      <c r="A244" t="s">
        <v>170</v>
      </c>
      <c r="B244" t="s">
        <v>171</v>
      </c>
      <c r="C244" t="s">
        <v>172</v>
      </c>
      <c r="D244" t="s">
        <v>173</v>
      </c>
      <c r="E244" t="s">
        <v>110</v>
      </c>
      <c r="F244" t="s">
        <v>114</v>
      </c>
      <c r="G244" t="s">
        <v>129</v>
      </c>
      <c r="H244">
        <v>2027</v>
      </c>
      <c r="I244">
        <v>4.5759999999999996</v>
      </c>
      <c r="J244">
        <v>0</v>
      </c>
      <c r="K244">
        <v>0</v>
      </c>
    </row>
    <row r="245" spans="1:11">
      <c r="A245" t="s">
        <v>170</v>
      </c>
      <c r="B245" t="s">
        <v>171</v>
      </c>
      <c r="C245" t="s">
        <v>172</v>
      </c>
      <c r="D245" t="s">
        <v>173</v>
      </c>
      <c r="E245" t="s">
        <v>110</v>
      </c>
      <c r="F245" t="s">
        <v>114</v>
      </c>
      <c r="G245" t="s">
        <v>129</v>
      </c>
      <c r="H245">
        <v>2028</v>
      </c>
      <c r="I245">
        <v>4.923</v>
      </c>
      <c r="J245">
        <v>0</v>
      </c>
      <c r="K245">
        <v>0</v>
      </c>
    </row>
    <row r="246" spans="1:11">
      <c r="A246" t="s">
        <v>170</v>
      </c>
      <c r="B246" t="s">
        <v>171</v>
      </c>
      <c r="C246" t="s">
        <v>172</v>
      </c>
      <c r="D246" t="s">
        <v>173</v>
      </c>
      <c r="E246" t="s">
        <v>110</v>
      </c>
      <c r="F246" t="s">
        <v>114</v>
      </c>
      <c r="G246" t="s">
        <v>129</v>
      </c>
      <c r="H246">
        <v>2029</v>
      </c>
      <c r="I246">
        <v>6.492</v>
      </c>
      <c r="J246">
        <v>0</v>
      </c>
      <c r="K246">
        <v>0</v>
      </c>
    </row>
    <row r="247" spans="1:11">
      <c r="A247" t="s">
        <v>170</v>
      </c>
      <c r="B247" t="s">
        <v>171</v>
      </c>
      <c r="C247" t="s">
        <v>172</v>
      </c>
      <c r="D247" t="s">
        <v>173</v>
      </c>
      <c r="E247" t="s">
        <v>110</v>
      </c>
      <c r="F247" t="s">
        <v>114</v>
      </c>
      <c r="G247" t="s">
        <v>129</v>
      </c>
      <c r="H247">
        <v>2030</v>
      </c>
      <c r="I247">
        <v>7.8419999999999996</v>
      </c>
      <c r="J247">
        <v>0</v>
      </c>
      <c r="K247">
        <v>0</v>
      </c>
    </row>
    <row r="248" spans="1:11">
      <c r="A248" t="s">
        <v>170</v>
      </c>
      <c r="B248" t="s">
        <v>171</v>
      </c>
      <c r="C248" t="s">
        <v>121</v>
      </c>
      <c r="D248" t="s">
        <v>122</v>
      </c>
      <c r="E248" t="s">
        <v>110</v>
      </c>
      <c r="F248" t="s">
        <v>234</v>
      </c>
      <c r="G248" t="s">
        <v>156</v>
      </c>
      <c r="H248">
        <v>2022</v>
      </c>
      <c r="I248">
        <v>6.4</v>
      </c>
      <c r="J248">
        <v>1</v>
      </c>
      <c r="K248">
        <v>0</v>
      </c>
    </row>
    <row r="249" spans="1:11">
      <c r="A249" t="s">
        <v>170</v>
      </c>
      <c r="B249" t="s">
        <v>171</v>
      </c>
      <c r="C249" t="s">
        <v>121</v>
      </c>
      <c r="D249" t="s">
        <v>122</v>
      </c>
      <c r="E249" t="s">
        <v>110</v>
      </c>
      <c r="F249" t="s">
        <v>234</v>
      </c>
      <c r="G249" t="s">
        <v>156</v>
      </c>
      <c r="H249">
        <v>2030</v>
      </c>
      <c r="I249">
        <v>12.2</v>
      </c>
      <c r="J249">
        <v>1</v>
      </c>
      <c r="K249">
        <v>0</v>
      </c>
    </row>
    <row r="250" spans="1:11">
      <c r="A250" t="s">
        <v>170</v>
      </c>
      <c r="B250" t="s">
        <v>171</v>
      </c>
      <c r="C250" t="s">
        <v>121</v>
      </c>
      <c r="D250" t="s">
        <v>122</v>
      </c>
      <c r="E250" t="s">
        <v>110</v>
      </c>
      <c r="F250" t="s">
        <v>234</v>
      </c>
      <c r="G250" t="s">
        <v>156</v>
      </c>
      <c r="H250">
        <v>2050</v>
      </c>
      <c r="J250">
        <v>1</v>
      </c>
      <c r="K250">
        <v>0</v>
      </c>
    </row>
    <row r="251" spans="1:11">
      <c r="A251" t="s">
        <v>170</v>
      </c>
      <c r="B251" t="s">
        <v>171</v>
      </c>
      <c r="C251" t="s">
        <v>133</v>
      </c>
      <c r="D251" t="s">
        <v>134</v>
      </c>
      <c r="E251" t="s">
        <v>110</v>
      </c>
      <c r="F251" t="s">
        <v>234</v>
      </c>
      <c r="G251" t="s">
        <v>156</v>
      </c>
      <c r="H251">
        <v>2022</v>
      </c>
      <c r="I251">
        <v>4.0999999999999996</v>
      </c>
      <c r="J251">
        <v>1</v>
      </c>
      <c r="K251">
        <v>0</v>
      </c>
    </row>
    <row r="252" spans="1:11">
      <c r="A252" t="s">
        <v>170</v>
      </c>
      <c r="B252" t="s">
        <v>171</v>
      </c>
      <c r="C252" t="s">
        <v>133</v>
      </c>
      <c r="D252" t="s">
        <v>134</v>
      </c>
      <c r="E252" t="s">
        <v>110</v>
      </c>
      <c r="F252" t="s">
        <v>234</v>
      </c>
      <c r="G252" t="s">
        <v>156</v>
      </c>
      <c r="H252">
        <v>2030</v>
      </c>
      <c r="I252">
        <v>8.1999999999999993</v>
      </c>
      <c r="J252">
        <v>1</v>
      </c>
      <c r="K252">
        <v>0</v>
      </c>
    </row>
    <row r="253" spans="1:11">
      <c r="A253" t="s">
        <v>170</v>
      </c>
      <c r="B253" t="s">
        <v>171</v>
      </c>
      <c r="C253" t="s">
        <v>147</v>
      </c>
      <c r="D253" t="s">
        <v>148</v>
      </c>
      <c r="E253" t="s">
        <v>110</v>
      </c>
      <c r="F253" t="s">
        <v>234</v>
      </c>
      <c r="G253" t="s">
        <v>156</v>
      </c>
      <c r="H253">
        <v>2022</v>
      </c>
      <c r="I253">
        <v>2.2999999999999998</v>
      </c>
      <c r="J253">
        <v>1</v>
      </c>
      <c r="K253">
        <v>0</v>
      </c>
    </row>
    <row r="254" spans="1:11">
      <c r="A254" t="s">
        <v>170</v>
      </c>
      <c r="B254" t="s">
        <v>171</v>
      </c>
      <c r="C254" t="s">
        <v>147</v>
      </c>
      <c r="D254" t="s">
        <v>148</v>
      </c>
      <c r="E254" t="s">
        <v>110</v>
      </c>
      <c r="F254" t="s">
        <v>234</v>
      </c>
      <c r="G254" t="s">
        <v>156</v>
      </c>
      <c r="H254">
        <v>2030</v>
      </c>
      <c r="I254">
        <v>4</v>
      </c>
      <c r="J254">
        <v>1</v>
      </c>
      <c r="K254">
        <v>0</v>
      </c>
    </row>
    <row r="255" spans="1:11">
      <c r="A255" t="s">
        <v>170</v>
      </c>
      <c r="B255" t="s">
        <v>171</v>
      </c>
      <c r="C255" t="s">
        <v>147</v>
      </c>
      <c r="D255" t="s">
        <v>148</v>
      </c>
      <c r="E255" t="s">
        <v>110</v>
      </c>
      <c r="F255" t="s">
        <v>234</v>
      </c>
      <c r="G255" t="s">
        <v>156</v>
      </c>
      <c r="H255">
        <v>2050</v>
      </c>
      <c r="I255">
        <v>35</v>
      </c>
      <c r="J255">
        <v>1</v>
      </c>
      <c r="K255">
        <v>0</v>
      </c>
    </row>
    <row r="256" spans="1:11">
      <c r="A256" t="s">
        <v>170</v>
      </c>
      <c r="B256" t="s">
        <v>171</v>
      </c>
      <c r="C256" t="s">
        <v>172</v>
      </c>
      <c r="D256" t="s">
        <v>173</v>
      </c>
      <c r="E256" t="s">
        <v>110</v>
      </c>
      <c r="F256" t="s">
        <v>234</v>
      </c>
      <c r="G256" t="s">
        <v>156</v>
      </c>
      <c r="H256">
        <v>2022</v>
      </c>
      <c r="I256">
        <v>2</v>
      </c>
      <c r="J256">
        <v>1</v>
      </c>
      <c r="K256">
        <v>0</v>
      </c>
    </row>
    <row r="257" spans="1:11">
      <c r="A257" t="s">
        <v>170</v>
      </c>
      <c r="B257" t="s">
        <v>171</v>
      </c>
      <c r="C257" t="s">
        <v>172</v>
      </c>
      <c r="D257" t="s">
        <v>173</v>
      </c>
      <c r="E257" t="s">
        <v>110</v>
      </c>
      <c r="F257" t="s">
        <v>234</v>
      </c>
      <c r="G257" t="s">
        <v>156</v>
      </c>
      <c r="H257">
        <v>2030</v>
      </c>
      <c r="I257">
        <v>20</v>
      </c>
      <c r="J257">
        <v>1</v>
      </c>
      <c r="K257">
        <v>0</v>
      </c>
    </row>
    <row r="258" spans="1:11">
      <c r="A258" t="s">
        <v>170</v>
      </c>
      <c r="B258" t="s">
        <v>171</v>
      </c>
      <c r="C258" t="s">
        <v>196</v>
      </c>
      <c r="D258" t="s">
        <v>197</v>
      </c>
      <c r="E258" t="s">
        <v>110</v>
      </c>
      <c r="F258" t="s">
        <v>234</v>
      </c>
      <c r="G258" t="s">
        <v>156</v>
      </c>
      <c r="H258">
        <v>2022</v>
      </c>
      <c r="I258">
        <v>2</v>
      </c>
      <c r="J258">
        <v>1</v>
      </c>
      <c r="K258">
        <v>0</v>
      </c>
    </row>
    <row r="259" spans="1:11">
      <c r="A259" t="s">
        <v>170</v>
      </c>
      <c r="B259" t="s">
        <v>171</v>
      </c>
      <c r="C259" t="s">
        <v>196</v>
      </c>
      <c r="D259" t="s">
        <v>197</v>
      </c>
      <c r="E259" t="s">
        <v>110</v>
      </c>
      <c r="F259" t="s">
        <v>234</v>
      </c>
      <c r="G259" t="s">
        <v>156</v>
      </c>
      <c r="H259">
        <v>2030</v>
      </c>
      <c r="I259">
        <v>20</v>
      </c>
      <c r="J259">
        <v>1</v>
      </c>
      <c r="K259">
        <v>0</v>
      </c>
    </row>
    <row r="260" spans="1:11">
      <c r="A260" t="s">
        <v>617</v>
      </c>
      <c r="B260" t="s">
        <v>183</v>
      </c>
      <c r="C260" t="s">
        <v>172</v>
      </c>
      <c r="D260" t="s">
        <v>173</v>
      </c>
      <c r="E260" t="s">
        <v>110</v>
      </c>
      <c r="F260" t="s">
        <v>618</v>
      </c>
      <c r="G260" t="s">
        <v>129</v>
      </c>
      <c r="H260">
        <v>2020</v>
      </c>
      <c r="I260">
        <v>0.1</v>
      </c>
      <c r="J260">
        <v>0</v>
      </c>
      <c r="K260">
        <v>0</v>
      </c>
    </row>
    <row r="261" spans="1:11">
      <c r="A261" t="s">
        <v>617</v>
      </c>
      <c r="B261" t="s">
        <v>183</v>
      </c>
      <c r="C261" t="s">
        <v>172</v>
      </c>
      <c r="D261" t="s">
        <v>173</v>
      </c>
      <c r="E261" t="s">
        <v>110</v>
      </c>
      <c r="F261" t="s">
        <v>618</v>
      </c>
      <c r="G261" t="s">
        <v>129</v>
      </c>
      <c r="H261">
        <v>2030</v>
      </c>
      <c r="I261">
        <v>0.41499999999999998</v>
      </c>
      <c r="J261">
        <v>0</v>
      </c>
      <c r="K261">
        <v>0</v>
      </c>
    </row>
    <row r="262" spans="1:11">
      <c r="A262" t="s">
        <v>617</v>
      </c>
      <c r="B262" t="s">
        <v>183</v>
      </c>
      <c r="C262" t="s">
        <v>121</v>
      </c>
      <c r="D262" t="s">
        <v>122</v>
      </c>
      <c r="E262" t="s">
        <v>110</v>
      </c>
      <c r="F262" t="s">
        <v>618</v>
      </c>
      <c r="G262" t="s">
        <v>129</v>
      </c>
      <c r="H262">
        <v>2020</v>
      </c>
      <c r="I262">
        <v>0.31</v>
      </c>
      <c r="J262">
        <v>0</v>
      </c>
      <c r="K262">
        <v>0</v>
      </c>
    </row>
    <row r="263" spans="1:11">
      <c r="A263" t="s">
        <v>617</v>
      </c>
      <c r="B263" t="s">
        <v>183</v>
      </c>
      <c r="C263" t="s">
        <v>121</v>
      </c>
      <c r="D263" t="s">
        <v>122</v>
      </c>
      <c r="E263" t="s">
        <v>110</v>
      </c>
      <c r="F263" t="s">
        <v>618</v>
      </c>
      <c r="G263" t="s">
        <v>129</v>
      </c>
      <c r="H263">
        <v>2030</v>
      </c>
      <c r="I263">
        <v>2.0299999999999998</v>
      </c>
      <c r="J263">
        <v>0</v>
      </c>
      <c r="K263">
        <v>0</v>
      </c>
    </row>
    <row r="264" spans="1:11">
      <c r="A264" t="s">
        <v>194</v>
      </c>
      <c r="B264" t="s">
        <v>195</v>
      </c>
      <c r="C264" t="s">
        <v>121</v>
      </c>
      <c r="D264" t="s">
        <v>122</v>
      </c>
      <c r="E264" t="s">
        <v>150</v>
      </c>
      <c r="F264" t="s">
        <v>114</v>
      </c>
      <c r="G264" t="s">
        <v>168</v>
      </c>
      <c r="H264">
        <v>2022</v>
      </c>
      <c r="I264">
        <v>17</v>
      </c>
      <c r="J264">
        <v>0</v>
      </c>
      <c r="K264">
        <v>0</v>
      </c>
    </row>
    <row r="265" spans="1:11">
      <c r="A265" t="s">
        <v>194</v>
      </c>
      <c r="B265" t="s">
        <v>195</v>
      </c>
      <c r="C265" t="s">
        <v>121</v>
      </c>
      <c r="D265" t="s">
        <v>122</v>
      </c>
      <c r="E265" t="s">
        <v>150</v>
      </c>
      <c r="F265" t="s">
        <v>114</v>
      </c>
      <c r="G265" t="s">
        <v>168</v>
      </c>
      <c r="H265">
        <v>2025</v>
      </c>
      <c r="I265">
        <v>25</v>
      </c>
      <c r="J265">
        <v>0</v>
      </c>
      <c r="K265">
        <v>0</v>
      </c>
    </row>
    <row r="266" spans="1:11">
      <c r="A266" t="s">
        <v>194</v>
      </c>
      <c r="B266" t="s">
        <v>195</v>
      </c>
      <c r="C266" t="s">
        <v>121</v>
      </c>
      <c r="D266" t="s">
        <v>122</v>
      </c>
      <c r="E266" t="s">
        <v>150</v>
      </c>
      <c r="F266" t="s">
        <v>114</v>
      </c>
      <c r="G266" t="s">
        <v>168</v>
      </c>
      <c r="H266">
        <v>2027</v>
      </c>
      <c r="I266">
        <v>28</v>
      </c>
      <c r="J266">
        <v>0</v>
      </c>
      <c r="K266">
        <v>0</v>
      </c>
    </row>
    <row r="267" spans="1:11">
      <c r="A267" t="s">
        <v>194</v>
      </c>
      <c r="B267" t="s">
        <v>195</v>
      </c>
      <c r="C267" t="s">
        <v>121</v>
      </c>
      <c r="D267" t="s">
        <v>122</v>
      </c>
      <c r="E267" t="s">
        <v>150</v>
      </c>
      <c r="F267" t="s">
        <v>114</v>
      </c>
      <c r="G267" t="s">
        <v>168</v>
      </c>
      <c r="H267">
        <v>2030</v>
      </c>
      <c r="I267">
        <v>33</v>
      </c>
      <c r="J267">
        <v>0</v>
      </c>
      <c r="K267">
        <v>0</v>
      </c>
    </row>
    <row r="268" spans="1:11">
      <c r="A268" t="s">
        <v>194</v>
      </c>
      <c r="B268" t="s">
        <v>195</v>
      </c>
      <c r="C268" t="s">
        <v>172</v>
      </c>
      <c r="D268" t="s">
        <v>173</v>
      </c>
      <c r="E268" t="s">
        <v>150</v>
      </c>
      <c r="F268" t="s">
        <v>114</v>
      </c>
      <c r="G268" t="s">
        <v>168</v>
      </c>
      <c r="H268">
        <v>2022</v>
      </c>
      <c r="I268">
        <v>1</v>
      </c>
      <c r="J268">
        <v>0</v>
      </c>
      <c r="K268">
        <v>0</v>
      </c>
    </row>
    <row r="269" spans="1:11">
      <c r="A269" t="s">
        <v>194</v>
      </c>
      <c r="B269" t="s">
        <v>195</v>
      </c>
      <c r="C269" t="s">
        <v>172</v>
      </c>
      <c r="D269" t="s">
        <v>173</v>
      </c>
      <c r="E269" t="s">
        <v>150</v>
      </c>
      <c r="F269" t="s">
        <v>114</v>
      </c>
      <c r="G269" t="s">
        <v>168</v>
      </c>
      <c r="H269">
        <v>2025</v>
      </c>
      <c r="I269">
        <v>2</v>
      </c>
      <c r="J269">
        <v>0</v>
      </c>
      <c r="K269">
        <v>0</v>
      </c>
    </row>
    <row r="270" spans="1:11">
      <c r="A270" t="s">
        <v>194</v>
      </c>
      <c r="B270" t="s">
        <v>195</v>
      </c>
      <c r="C270" t="s">
        <v>172</v>
      </c>
      <c r="D270" t="s">
        <v>173</v>
      </c>
      <c r="E270" t="s">
        <v>150</v>
      </c>
      <c r="F270" t="s">
        <v>114</v>
      </c>
      <c r="G270" t="s">
        <v>168</v>
      </c>
      <c r="H270">
        <v>2027</v>
      </c>
      <c r="I270">
        <v>4</v>
      </c>
      <c r="J270">
        <v>0</v>
      </c>
      <c r="K270">
        <v>0</v>
      </c>
    </row>
    <row r="271" spans="1:11">
      <c r="A271" t="s">
        <v>194</v>
      </c>
      <c r="B271" t="s">
        <v>195</v>
      </c>
      <c r="C271" t="s">
        <v>172</v>
      </c>
      <c r="D271" t="s">
        <v>173</v>
      </c>
      <c r="E271" t="s">
        <v>150</v>
      </c>
      <c r="F271" t="s">
        <v>114</v>
      </c>
      <c r="G271" t="s">
        <v>168</v>
      </c>
      <c r="H271">
        <v>2030</v>
      </c>
      <c r="I271">
        <v>6</v>
      </c>
      <c r="J271">
        <v>0</v>
      </c>
      <c r="K271">
        <v>0</v>
      </c>
    </row>
    <row r="272" spans="1:11">
      <c r="A272" t="s">
        <v>208</v>
      </c>
      <c r="B272" s="5" t="s">
        <v>209</v>
      </c>
      <c r="C272" s="5" t="s">
        <v>196</v>
      </c>
      <c r="D272" s="5" t="s">
        <v>197</v>
      </c>
      <c r="E272" s="5" t="s">
        <v>110</v>
      </c>
      <c r="F272" t="s">
        <v>114</v>
      </c>
      <c r="G272" t="s">
        <v>439</v>
      </c>
      <c r="H272">
        <v>2022</v>
      </c>
      <c r="I272">
        <v>15.9</v>
      </c>
      <c r="J272">
        <v>1</v>
      </c>
      <c r="K272">
        <v>0</v>
      </c>
    </row>
    <row r="273" spans="1:11">
      <c r="A273" t="s">
        <v>208</v>
      </c>
      <c r="B273" s="6" t="s">
        <v>209</v>
      </c>
      <c r="C273" s="6" t="s">
        <v>196</v>
      </c>
      <c r="D273" s="6" t="s">
        <v>197</v>
      </c>
      <c r="E273" s="6" t="s">
        <v>110</v>
      </c>
      <c r="F273" t="s">
        <v>114</v>
      </c>
      <c r="G273" t="s">
        <v>439</v>
      </c>
      <c r="H273">
        <v>2030</v>
      </c>
      <c r="I273">
        <v>57</v>
      </c>
      <c r="J273">
        <v>1</v>
      </c>
      <c r="K273">
        <v>0</v>
      </c>
    </row>
    <row r="274" spans="1:11">
      <c r="A274" t="s">
        <v>208</v>
      </c>
      <c r="B274" s="6" t="s">
        <v>209</v>
      </c>
      <c r="C274" s="6" t="s">
        <v>196</v>
      </c>
      <c r="D274" s="6" t="s">
        <v>197</v>
      </c>
      <c r="E274" s="6" t="s">
        <v>110</v>
      </c>
      <c r="F274" t="s">
        <v>114</v>
      </c>
      <c r="G274" t="s">
        <v>439</v>
      </c>
      <c r="H274">
        <v>2035</v>
      </c>
      <c r="I274">
        <v>87.5</v>
      </c>
      <c r="J274">
        <v>1</v>
      </c>
      <c r="K274">
        <v>0</v>
      </c>
    </row>
    <row r="275" spans="1:11">
      <c r="A275" t="s">
        <v>208</v>
      </c>
      <c r="B275" s="6" t="s">
        <v>209</v>
      </c>
      <c r="C275" s="6" t="s">
        <v>133</v>
      </c>
      <c r="D275" s="6" t="s">
        <v>134</v>
      </c>
      <c r="E275" s="6" t="s">
        <v>110</v>
      </c>
      <c r="F275" t="s">
        <v>114</v>
      </c>
      <c r="G275" t="s">
        <v>439</v>
      </c>
      <c r="H275">
        <v>2022</v>
      </c>
      <c r="I275">
        <v>20.6</v>
      </c>
      <c r="J275">
        <v>1</v>
      </c>
      <c r="K275">
        <v>0</v>
      </c>
    </row>
    <row r="276" spans="1:11">
      <c r="A276" t="s">
        <v>208</v>
      </c>
      <c r="B276" s="6" t="s">
        <v>209</v>
      </c>
      <c r="C276" s="6" t="s">
        <v>133</v>
      </c>
      <c r="D276" s="6" t="s">
        <v>134</v>
      </c>
      <c r="E276" s="6" t="s">
        <v>110</v>
      </c>
      <c r="F276" t="s">
        <v>114</v>
      </c>
      <c r="G276" t="s">
        <v>439</v>
      </c>
      <c r="H276">
        <v>2030</v>
      </c>
      <c r="I276">
        <v>34</v>
      </c>
      <c r="J276">
        <v>1</v>
      </c>
      <c r="K276">
        <v>0</v>
      </c>
    </row>
    <row r="277" spans="1:11">
      <c r="A277" t="s">
        <v>208</v>
      </c>
      <c r="B277" s="6" t="s">
        <v>209</v>
      </c>
      <c r="C277" s="6" t="s">
        <v>133</v>
      </c>
      <c r="D277" s="6" t="s">
        <v>134</v>
      </c>
      <c r="E277" s="6" t="s">
        <v>110</v>
      </c>
      <c r="F277" t="s">
        <v>114</v>
      </c>
      <c r="G277" t="s">
        <v>439</v>
      </c>
      <c r="H277">
        <v>2035</v>
      </c>
      <c r="I277">
        <v>52.5</v>
      </c>
      <c r="J277">
        <v>1</v>
      </c>
      <c r="K277">
        <v>0</v>
      </c>
    </row>
    <row r="278" spans="1:11">
      <c r="A278" t="s">
        <v>208</v>
      </c>
      <c r="B278" s="6" t="s">
        <v>209</v>
      </c>
      <c r="C278" s="6" t="s">
        <v>147</v>
      </c>
      <c r="D278" s="6" t="s">
        <v>148</v>
      </c>
      <c r="E278" s="6" t="s">
        <v>110</v>
      </c>
      <c r="F278" t="s">
        <v>114</v>
      </c>
      <c r="G278" t="s">
        <v>439</v>
      </c>
      <c r="H278">
        <v>2022</v>
      </c>
      <c r="I278">
        <v>0.5</v>
      </c>
      <c r="J278">
        <v>1</v>
      </c>
      <c r="K278">
        <v>0</v>
      </c>
    </row>
    <row r="279" spans="1:11">
      <c r="A279" t="s">
        <v>208</v>
      </c>
      <c r="B279" s="6" t="s">
        <v>209</v>
      </c>
      <c r="C279" s="6" t="s">
        <v>147</v>
      </c>
      <c r="D279" s="6" t="s">
        <v>148</v>
      </c>
      <c r="E279" s="6" t="s">
        <v>110</v>
      </c>
      <c r="F279" t="s">
        <v>114</v>
      </c>
      <c r="G279" t="s">
        <v>439</v>
      </c>
      <c r="H279">
        <v>2030</v>
      </c>
      <c r="I279">
        <v>3.6</v>
      </c>
      <c r="J279">
        <v>1</v>
      </c>
      <c r="K279">
        <v>0</v>
      </c>
    </row>
    <row r="280" spans="1:11">
      <c r="A280" t="s">
        <v>208</v>
      </c>
      <c r="B280" s="6" t="s">
        <v>209</v>
      </c>
      <c r="C280" s="6" t="s">
        <v>147</v>
      </c>
      <c r="D280" s="6" t="s">
        <v>148</v>
      </c>
      <c r="E280" s="6" t="s">
        <v>110</v>
      </c>
      <c r="F280" t="s">
        <v>114</v>
      </c>
      <c r="G280" t="s">
        <v>439</v>
      </c>
      <c r="H280">
        <v>2035</v>
      </c>
      <c r="I280">
        <v>18</v>
      </c>
      <c r="J280">
        <v>1</v>
      </c>
      <c r="K280">
        <v>0</v>
      </c>
    </row>
    <row r="281" spans="1:11">
      <c r="A281" t="s">
        <v>208</v>
      </c>
      <c r="B281" s="6" t="s">
        <v>209</v>
      </c>
      <c r="C281" s="6" t="s">
        <v>121</v>
      </c>
      <c r="D281" t="s">
        <v>122</v>
      </c>
      <c r="E281" s="6" t="s">
        <v>110</v>
      </c>
      <c r="F281" t="s">
        <v>114</v>
      </c>
      <c r="G281" t="s">
        <v>439</v>
      </c>
      <c r="H281">
        <v>2022</v>
      </c>
      <c r="I281">
        <f>I275+I278</f>
        <v>21.1</v>
      </c>
      <c r="J281">
        <v>1</v>
      </c>
      <c r="K281">
        <v>0</v>
      </c>
    </row>
    <row r="282" spans="1:11">
      <c r="A282" t="s">
        <v>208</v>
      </c>
      <c r="B282" s="6" t="s">
        <v>209</v>
      </c>
      <c r="C282" s="6" t="s">
        <v>121</v>
      </c>
      <c r="D282" t="s">
        <v>122</v>
      </c>
      <c r="E282" s="6" t="s">
        <v>110</v>
      </c>
      <c r="F282" t="s">
        <v>114</v>
      </c>
      <c r="G282" t="s">
        <v>439</v>
      </c>
      <c r="H282">
        <v>2030</v>
      </c>
      <c r="I282">
        <f>I276+I279</f>
        <v>37.6</v>
      </c>
      <c r="J282">
        <v>1</v>
      </c>
      <c r="K282">
        <v>0</v>
      </c>
    </row>
    <row r="283" spans="1:11">
      <c r="A283" t="s">
        <v>208</v>
      </c>
      <c r="B283" s="6" t="s">
        <v>209</v>
      </c>
      <c r="C283" s="6" t="s">
        <v>121</v>
      </c>
      <c r="D283" t="s">
        <v>122</v>
      </c>
      <c r="E283" s="6" t="s">
        <v>110</v>
      </c>
      <c r="F283" t="s">
        <v>114</v>
      </c>
      <c r="G283" t="s">
        <v>439</v>
      </c>
      <c r="H283">
        <v>2035</v>
      </c>
      <c r="I283">
        <f>I277+I280</f>
        <v>70.5</v>
      </c>
      <c r="J283">
        <v>1</v>
      </c>
      <c r="K283">
        <v>0</v>
      </c>
    </row>
    <row r="284" spans="1:11">
      <c r="A284" t="s">
        <v>208</v>
      </c>
      <c r="B284" s="6" t="s">
        <v>209</v>
      </c>
      <c r="C284" s="6" t="s">
        <v>172</v>
      </c>
      <c r="D284" s="6" t="s">
        <v>173</v>
      </c>
      <c r="E284" s="6" t="s">
        <v>110</v>
      </c>
      <c r="F284" t="s">
        <v>114</v>
      </c>
      <c r="G284" t="s">
        <v>439</v>
      </c>
      <c r="H284">
        <v>2022</v>
      </c>
      <c r="I284">
        <v>15.9</v>
      </c>
      <c r="J284">
        <v>1</v>
      </c>
      <c r="K284">
        <v>0</v>
      </c>
    </row>
    <row r="285" spans="1:11">
      <c r="A285" t="s">
        <v>208</v>
      </c>
      <c r="B285" s="6" t="s">
        <v>209</v>
      </c>
      <c r="C285" s="6" t="s">
        <v>172</v>
      </c>
      <c r="D285" s="6" t="s">
        <v>173</v>
      </c>
      <c r="E285" s="6" t="s">
        <v>110</v>
      </c>
      <c r="F285" t="s">
        <v>114</v>
      </c>
      <c r="G285" t="s">
        <v>439</v>
      </c>
      <c r="H285">
        <v>2030</v>
      </c>
      <c r="I285">
        <v>57</v>
      </c>
      <c r="J285">
        <v>1</v>
      </c>
      <c r="K285">
        <v>0</v>
      </c>
    </row>
    <row r="286" spans="1:11">
      <c r="A286" t="s">
        <v>208</v>
      </c>
      <c r="B286" s="6" t="s">
        <v>209</v>
      </c>
      <c r="C286" s="6" t="s">
        <v>172</v>
      </c>
      <c r="D286" s="6" t="s">
        <v>173</v>
      </c>
      <c r="E286" s="6" t="s">
        <v>110</v>
      </c>
      <c r="F286" t="s">
        <v>114</v>
      </c>
      <c r="G286" t="s">
        <v>439</v>
      </c>
      <c r="H286">
        <v>2035</v>
      </c>
      <c r="I286">
        <v>87.5</v>
      </c>
      <c r="J286">
        <v>1</v>
      </c>
      <c r="K286">
        <v>0</v>
      </c>
    </row>
    <row r="287" spans="1:11">
      <c r="A287" t="s">
        <v>205</v>
      </c>
      <c r="B287" t="s">
        <v>221</v>
      </c>
      <c r="C287" t="s">
        <v>121</v>
      </c>
      <c r="D287" t="s">
        <v>122</v>
      </c>
      <c r="E287" t="s">
        <v>110</v>
      </c>
      <c r="F287" t="s">
        <v>114</v>
      </c>
      <c r="G287" t="s">
        <v>620</v>
      </c>
      <c r="H287">
        <v>2005</v>
      </c>
      <c r="I287">
        <f>I295+I303</f>
        <v>18.248000000000001</v>
      </c>
      <c r="J287">
        <v>0</v>
      </c>
      <c r="K287">
        <v>0</v>
      </c>
    </row>
    <row r="288" spans="1:11">
      <c r="A288" t="s">
        <v>205</v>
      </c>
      <c r="B288" t="s">
        <v>221</v>
      </c>
      <c r="C288" t="s">
        <v>121</v>
      </c>
      <c r="D288" t="s">
        <v>122</v>
      </c>
      <c r="E288" t="s">
        <v>110</v>
      </c>
      <c r="F288" t="s">
        <v>114</v>
      </c>
      <c r="G288" t="s">
        <v>620</v>
      </c>
      <c r="H288">
        <v>2010</v>
      </c>
      <c r="I288">
        <f t="shared" ref="I288:I294" si="0">I296+I304</f>
        <v>26.902999999999999</v>
      </c>
      <c r="J288">
        <v>0</v>
      </c>
      <c r="K288">
        <v>0</v>
      </c>
    </row>
    <row r="289" spans="1:11">
      <c r="A289" t="s">
        <v>205</v>
      </c>
      <c r="B289" t="s">
        <v>221</v>
      </c>
      <c r="C289" t="s">
        <v>121</v>
      </c>
      <c r="D289" t="s">
        <v>122</v>
      </c>
      <c r="E289" t="s">
        <v>110</v>
      </c>
      <c r="F289" t="s">
        <v>114</v>
      </c>
      <c r="G289" t="s">
        <v>620</v>
      </c>
      <c r="H289">
        <v>2015</v>
      </c>
      <c r="I289">
        <f t="shared" si="0"/>
        <v>44.58</v>
      </c>
      <c r="J289">
        <v>0</v>
      </c>
      <c r="K289">
        <v>0</v>
      </c>
    </row>
    <row r="290" spans="1:11">
      <c r="A290" t="s">
        <v>205</v>
      </c>
      <c r="B290" t="s">
        <v>221</v>
      </c>
      <c r="C290" t="s">
        <v>121</v>
      </c>
      <c r="D290" t="s">
        <v>122</v>
      </c>
      <c r="E290" t="s">
        <v>110</v>
      </c>
      <c r="F290" t="s">
        <v>114</v>
      </c>
      <c r="G290" t="s">
        <v>620</v>
      </c>
      <c r="H290">
        <v>2020</v>
      </c>
      <c r="I290">
        <f t="shared" si="0"/>
        <v>63.734999999999999</v>
      </c>
      <c r="J290">
        <v>0</v>
      </c>
      <c r="K290">
        <v>0</v>
      </c>
    </row>
    <row r="291" spans="1:11">
      <c r="A291" t="s">
        <v>205</v>
      </c>
      <c r="B291" t="s">
        <v>221</v>
      </c>
      <c r="C291" t="s">
        <v>121</v>
      </c>
      <c r="D291" t="s">
        <v>122</v>
      </c>
      <c r="E291" t="s">
        <v>110</v>
      </c>
      <c r="F291" t="s">
        <v>114</v>
      </c>
      <c r="G291" t="s">
        <v>620</v>
      </c>
      <c r="H291">
        <v>2025</v>
      </c>
      <c r="I291">
        <f t="shared" si="0"/>
        <v>66.259379999999993</v>
      </c>
      <c r="J291">
        <v>0</v>
      </c>
      <c r="K291">
        <v>0</v>
      </c>
    </row>
    <row r="292" spans="1:11">
      <c r="A292" t="s">
        <v>205</v>
      </c>
      <c r="B292" t="s">
        <v>221</v>
      </c>
      <c r="C292" t="s">
        <v>121</v>
      </c>
      <c r="D292" t="s">
        <v>122</v>
      </c>
      <c r="E292" t="s">
        <v>110</v>
      </c>
      <c r="F292" t="s">
        <v>114</v>
      </c>
      <c r="G292" t="s">
        <v>620</v>
      </c>
      <c r="H292">
        <v>2030</v>
      </c>
      <c r="I292">
        <f t="shared" si="0"/>
        <v>75.085999999999999</v>
      </c>
      <c r="J292">
        <v>0</v>
      </c>
      <c r="K292">
        <v>0</v>
      </c>
    </row>
    <row r="293" spans="1:11">
      <c r="A293" t="s">
        <v>205</v>
      </c>
      <c r="B293" t="s">
        <v>221</v>
      </c>
      <c r="C293" t="s">
        <v>121</v>
      </c>
      <c r="D293" t="s">
        <v>122</v>
      </c>
      <c r="E293" t="s">
        <v>110</v>
      </c>
      <c r="F293" t="s">
        <v>114</v>
      </c>
      <c r="G293" t="s">
        <v>620</v>
      </c>
      <c r="H293">
        <v>2035</v>
      </c>
      <c r="I293">
        <f t="shared" si="0"/>
        <v>82.320999999999998</v>
      </c>
      <c r="J293">
        <v>0</v>
      </c>
      <c r="K293">
        <v>0</v>
      </c>
    </row>
    <row r="294" spans="1:11">
      <c r="A294" t="s">
        <v>205</v>
      </c>
      <c r="B294" t="s">
        <v>221</v>
      </c>
      <c r="C294" t="s">
        <v>121</v>
      </c>
      <c r="D294" t="s">
        <v>122</v>
      </c>
      <c r="E294" t="s">
        <v>110</v>
      </c>
      <c r="F294" t="s">
        <v>114</v>
      </c>
      <c r="G294" t="s">
        <v>620</v>
      </c>
      <c r="H294">
        <v>2040</v>
      </c>
      <c r="I294">
        <f t="shared" si="0"/>
        <v>83.019000000000005</v>
      </c>
      <c r="J294">
        <v>0</v>
      </c>
      <c r="K294">
        <v>0</v>
      </c>
    </row>
    <row r="295" spans="1:11">
      <c r="A295" t="s">
        <v>205</v>
      </c>
      <c r="B295" t="s">
        <v>221</v>
      </c>
      <c r="C295" t="s">
        <v>133</v>
      </c>
      <c r="D295" t="s">
        <v>134</v>
      </c>
      <c r="E295" t="s">
        <v>110</v>
      </c>
      <c r="F295" t="s">
        <v>114</v>
      </c>
      <c r="G295" t="s">
        <v>620</v>
      </c>
      <c r="H295">
        <v>2005</v>
      </c>
      <c r="I295">
        <v>18.248000000000001</v>
      </c>
      <c r="J295">
        <v>0</v>
      </c>
      <c r="K295">
        <v>0</v>
      </c>
    </row>
    <row r="296" spans="1:11">
      <c r="A296" t="s">
        <v>205</v>
      </c>
      <c r="B296" t="s">
        <v>221</v>
      </c>
      <c r="C296" t="s">
        <v>133</v>
      </c>
      <c r="D296" t="s">
        <v>134</v>
      </c>
      <c r="E296" t="s">
        <v>110</v>
      </c>
      <c r="F296" t="s">
        <v>114</v>
      </c>
      <c r="G296" t="s">
        <v>620</v>
      </c>
      <c r="H296">
        <v>2010</v>
      </c>
      <c r="I296">
        <v>26.823</v>
      </c>
      <c r="J296">
        <v>0</v>
      </c>
      <c r="K296">
        <v>0</v>
      </c>
    </row>
    <row r="297" spans="1:11">
      <c r="A297" t="s">
        <v>205</v>
      </c>
      <c r="B297" t="s">
        <v>221</v>
      </c>
      <c r="C297" t="s">
        <v>133</v>
      </c>
      <c r="D297" t="s">
        <v>134</v>
      </c>
      <c r="E297" t="s">
        <v>110</v>
      </c>
      <c r="F297" t="s">
        <v>114</v>
      </c>
      <c r="G297" t="s">
        <v>620</v>
      </c>
      <c r="H297">
        <v>2015</v>
      </c>
      <c r="I297">
        <v>41.296999999999997</v>
      </c>
      <c r="J297">
        <v>0</v>
      </c>
      <c r="K297">
        <v>0</v>
      </c>
    </row>
    <row r="298" spans="1:11">
      <c r="A298" t="s">
        <v>205</v>
      </c>
      <c r="B298" t="s">
        <v>221</v>
      </c>
      <c r="C298" t="s">
        <v>133</v>
      </c>
      <c r="D298" t="s">
        <v>134</v>
      </c>
      <c r="E298" t="s">
        <v>110</v>
      </c>
      <c r="F298" t="s">
        <v>114</v>
      </c>
      <c r="G298" t="s">
        <v>620</v>
      </c>
      <c r="H298">
        <v>2020</v>
      </c>
      <c r="I298">
        <v>56.030999999999999</v>
      </c>
      <c r="J298">
        <v>0</v>
      </c>
      <c r="K298">
        <v>0</v>
      </c>
    </row>
    <row r="299" spans="1:11">
      <c r="A299" t="s">
        <v>205</v>
      </c>
      <c r="B299" t="s">
        <v>221</v>
      </c>
      <c r="C299" t="s">
        <v>133</v>
      </c>
      <c r="D299" t="s">
        <v>134</v>
      </c>
      <c r="E299" t="s">
        <v>110</v>
      </c>
      <c r="F299" t="s">
        <v>114</v>
      </c>
      <c r="G299" t="s">
        <v>620</v>
      </c>
      <c r="H299">
        <v>2025</v>
      </c>
      <c r="I299">
        <v>55.455379999999998</v>
      </c>
      <c r="J299">
        <v>0</v>
      </c>
      <c r="K299">
        <v>0</v>
      </c>
    </row>
    <row r="300" spans="1:11">
      <c r="A300" t="s">
        <v>205</v>
      </c>
      <c r="B300" t="s">
        <v>221</v>
      </c>
      <c r="C300" t="s">
        <v>133</v>
      </c>
      <c r="D300" t="s">
        <v>134</v>
      </c>
      <c r="E300" t="s">
        <v>110</v>
      </c>
      <c r="F300" t="s">
        <v>114</v>
      </c>
      <c r="G300" t="s">
        <v>620</v>
      </c>
      <c r="H300">
        <v>2030</v>
      </c>
      <c r="I300">
        <v>60.082000000000001</v>
      </c>
      <c r="J300">
        <v>0</v>
      </c>
      <c r="K300">
        <v>0</v>
      </c>
    </row>
    <row r="301" spans="1:11">
      <c r="A301" t="s">
        <v>205</v>
      </c>
      <c r="B301" t="s">
        <v>221</v>
      </c>
      <c r="C301" t="s">
        <v>133</v>
      </c>
      <c r="D301" t="s">
        <v>134</v>
      </c>
      <c r="E301" t="s">
        <v>110</v>
      </c>
      <c r="F301" t="s">
        <v>114</v>
      </c>
      <c r="G301" t="s">
        <v>620</v>
      </c>
      <c r="H301">
        <v>2035</v>
      </c>
      <c r="I301">
        <v>64.111000000000004</v>
      </c>
      <c r="J301">
        <v>0</v>
      </c>
      <c r="K301">
        <v>0</v>
      </c>
    </row>
    <row r="302" spans="1:11">
      <c r="A302" t="s">
        <v>205</v>
      </c>
      <c r="B302" t="s">
        <v>221</v>
      </c>
      <c r="C302" t="s">
        <v>133</v>
      </c>
      <c r="D302" t="s">
        <v>134</v>
      </c>
      <c r="E302" t="s">
        <v>110</v>
      </c>
      <c r="F302" t="s">
        <v>114</v>
      </c>
      <c r="G302" t="s">
        <v>620</v>
      </c>
      <c r="H302">
        <v>2040</v>
      </c>
      <c r="I302">
        <v>67.319000000000003</v>
      </c>
      <c r="J302">
        <v>0</v>
      </c>
      <c r="K302">
        <v>0</v>
      </c>
    </row>
    <row r="303" spans="1:11">
      <c r="A303" t="s">
        <v>205</v>
      </c>
      <c r="B303" t="s">
        <v>221</v>
      </c>
      <c r="C303" t="s">
        <v>147</v>
      </c>
      <c r="D303" t="s">
        <v>148</v>
      </c>
      <c r="E303" t="s">
        <v>110</v>
      </c>
      <c r="F303" t="s">
        <v>114</v>
      </c>
      <c r="G303" t="s">
        <v>620</v>
      </c>
      <c r="H303">
        <v>2005</v>
      </c>
      <c r="I303">
        <v>0</v>
      </c>
      <c r="J303">
        <v>0</v>
      </c>
      <c r="K303">
        <v>0</v>
      </c>
    </row>
    <row r="304" spans="1:11">
      <c r="A304" t="s">
        <v>205</v>
      </c>
      <c r="B304" t="s">
        <v>221</v>
      </c>
      <c r="C304" t="s">
        <v>147</v>
      </c>
      <c r="D304" t="s">
        <v>148</v>
      </c>
      <c r="E304" t="s">
        <v>110</v>
      </c>
      <c r="F304" t="s">
        <v>114</v>
      </c>
      <c r="G304" t="s">
        <v>620</v>
      </c>
      <c r="H304">
        <v>2010</v>
      </c>
      <c r="I304">
        <v>0.08</v>
      </c>
      <c r="J304">
        <v>0</v>
      </c>
      <c r="K304">
        <v>0</v>
      </c>
    </row>
    <row r="305" spans="1:11">
      <c r="A305" t="s">
        <v>205</v>
      </c>
      <c r="B305" t="s">
        <v>221</v>
      </c>
      <c r="C305" t="s">
        <v>147</v>
      </c>
      <c r="D305" t="s">
        <v>148</v>
      </c>
      <c r="E305" t="s">
        <v>110</v>
      </c>
      <c r="F305" t="s">
        <v>114</v>
      </c>
      <c r="G305" t="s">
        <v>620</v>
      </c>
      <c r="H305">
        <v>2015</v>
      </c>
      <c r="I305">
        <v>3.2829999999999999</v>
      </c>
      <c r="J305">
        <v>0</v>
      </c>
      <c r="K305">
        <v>0</v>
      </c>
    </row>
    <row r="306" spans="1:11">
      <c r="A306" t="s">
        <v>205</v>
      </c>
      <c r="B306" t="s">
        <v>221</v>
      </c>
      <c r="C306" t="s">
        <v>147</v>
      </c>
      <c r="D306" t="s">
        <v>148</v>
      </c>
      <c r="E306" t="s">
        <v>110</v>
      </c>
      <c r="F306" t="s">
        <v>114</v>
      </c>
      <c r="G306" t="s">
        <v>620</v>
      </c>
      <c r="H306">
        <v>2020</v>
      </c>
      <c r="I306">
        <v>7.7039999999999997</v>
      </c>
      <c r="J306">
        <v>0</v>
      </c>
      <c r="K306">
        <v>0</v>
      </c>
    </row>
    <row r="307" spans="1:11">
      <c r="A307" t="s">
        <v>205</v>
      </c>
      <c r="B307" t="s">
        <v>221</v>
      </c>
      <c r="C307" t="s">
        <v>147</v>
      </c>
      <c r="D307" t="s">
        <v>148</v>
      </c>
      <c r="E307" t="s">
        <v>110</v>
      </c>
      <c r="F307" t="s">
        <v>114</v>
      </c>
      <c r="G307" t="s">
        <v>620</v>
      </c>
      <c r="H307">
        <v>2025</v>
      </c>
      <c r="I307">
        <v>10.804</v>
      </c>
      <c r="J307">
        <v>0</v>
      </c>
      <c r="K307">
        <v>0</v>
      </c>
    </row>
    <row r="308" spans="1:11">
      <c r="A308" t="s">
        <v>205</v>
      </c>
      <c r="B308" t="s">
        <v>221</v>
      </c>
      <c r="C308" t="s">
        <v>147</v>
      </c>
      <c r="D308" t="s">
        <v>148</v>
      </c>
      <c r="E308" t="s">
        <v>110</v>
      </c>
      <c r="F308" t="s">
        <v>114</v>
      </c>
      <c r="G308" t="s">
        <v>620</v>
      </c>
      <c r="H308">
        <v>2030</v>
      </c>
      <c r="I308">
        <v>15.004</v>
      </c>
      <c r="J308">
        <v>0</v>
      </c>
      <c r="K308">
        <v>0</v>
      </c>
    </row>
    <row r="309" spans="1:11">
      <c r="A309" t="s">
        <v>205</v>
      </c>
      <c r="B309" t="s">
        <v>221</v>
      </c>
      <c r="C309" t="s">
        <v>147</v>
      </c>
      <c r="D309" t="s">
        <v>148</v>
      </c>
      <c r="E309" t="s">
        <v>110</v>
      </c>
      <c r="F309" t="s">
        <v>114</v>
      </c>
      <c r="G309" t="s">
        <v>620</v>
      </c>
      <c r="H309">
        <v>2035</v>
      </c>
      <c r="I309">
        <v>18.21</v>
      </c>
      <c r="J309">
        <v>0</v>
      </c>
      <c r="K309">
        <v>0</v>
      </c>
    </row>
    <row r="310" spans="1:11">
      <c r="A310" t="s">
        <v>205</v>
      </c>
      <c r="B310" t="s">
        <v>221</v>
      </c>
      <c r="C310" t="s">
        <v>147</v>
      </c>
      <c r="D310" t="s">
        <v>148</v>
      </c>
      <c r="E310" t="s">
        <v>110</v>
      </c>
      <c r="F310" t="s">
        <v>114</v>
      </c>
      <c r="G310" t="s">
        <v>620</v>
      </c>
      <c r="H310">
        <v>2040</v>
      </c>
      <c r="I310">
        <v>15.7</v>
      </c>
      <c r="J310">
        <v>0</v>
      </c>
      <c r="K310">
        <v>0</v>
      </c>
    </row>
    <row r="311" spans="1:11">
      <c r="A311" t="s">
        <v>205</v>
      </c>
      <c r="B311" t="s">
        <v>221</v>
      </c>
      <c r="C311" t="s">
        <v>121</v>
      </c>
      <c r="D311" t="s">
        <v>122</v>
      </c>
      <c r="E311" t="s">
        <v>110</v>
      </c>
      <c r="F311" t="s">
        <v>114</v>
      </c>
      <c r="G311" t="s">
        <v>206</v>
      </c>
      <c r="H311">
        <v>2005</v>
      </c>
      <c r="I311">
        <f>I319+I327</f>
        <v>18.248000000000001</v>
      </c>
      <c r="J311">
        <v>0</v>
      </c>
      <c r="K311">
        <v>0</v>
      </c>
    </row>
    <row r="312" spans="1:11">
      <c r="A312" t="s">
        <v>205</v>
      </c>
      <c r="B312" t="s">
        <v>221</v>
      </c>
      <c r="C312" t="s">
        <v>121</v>
      </c>
      <c r="D312" t="s">
        <v>122</v>
      </c>
      <c r="E312" t="s">
        <v>110</v>
      </c>
      <c r="F312" t="s">
        <v>114</v>
      </c>
      <c r="G312" t="s">
        <v>206</v>
      </c>
      <c r="H312">
        <v>2010</v>
      </c>
      <c r="I312">
        <f t="shared" ref="I312:I318" si="1">I320+I328</f>
        <v>26.902999999999999</v>
      </c>
      <c r="J312">
        <v>0</v>
      </c>
      <c r="K312">
        <v>0</v>
      </c>
    </row>
    <row r="313" spans="1:11">
      <c r="A313" t="s">
        <v>205</v>
      </c>
      <c r="B313" t="s">
        <v>221</v>
      </c>
      <c r="C313" t="s">
        <v>121</v>
      </c>
      <c r="D313" t="s">
        <v>122</v>
      </c>
      <c r="E313" t="s">
        <v>110</v>
      </c>
      <c r="F313" t="s">
        <v>114</v>
      </c>
      <c r="G313" t="s">
        <v>206</v>
      </c>
      <c r="H313">
        <v>2015</v>
      </c>
      <c r="I313">
        <f t="shared" si="1"/>
        <v>44.58</v>
      </c>
      <c r="J313">
        <v>0</v>
      </c>
      <c r="K313">
        <v>0</v>
      </c>
    </row>
    <row r="314" spans="1:11">
      <c r="A314" t="s">
        <v>205</v>
      </c>
      <c r="B314" t="s">
        <v>221</v>
      </c>
      <c r="C314" t="s">
        <v>121</v>
      </c>
      <c r="D314" t="s">
        <v>122</v>
      </c>
      <c r="E314" t="s">
        <v>110</v>
      </c>
      <c r="F314" t="s">
        <v>114</v>
      </c>
      <c r="G314" t="s">
        <v>206</v>
      </c>
      <c r="H314">
        <v>2020</v>
      </c>
      <c r="I314">
        <f t="shared" si="1"/>
        <v>62.527999999999999</v>
      </c>
      <c r="J314">
        <v>0</v>
      </c>
      <c r="K314">
        <v>0</v>
      </c>
    </row>
    <row r="315" spans="1:11">
      <c r="A315" t="s">
        <v>205</v>
      </c>
      <c r="B315" t="s">
        <v>221</v>
      </c>
      <c r="C315" t="s">
        <v>121</v>
      </c>
      <c r="D315" t="s">
        <v>122</v>
      </c>
      <c r="E315" t="s">
        <v>110</v>
      </c>
      <c r="F315" t="s">
        <v>114</v>
      </c>
      <c r="G315" t="s">
        <v>206</v>
      </c>
      <c r="H315">
        <v>2025</v>
      </c>
      <c r="I315">
        <f t="shared" si="1"/>
        <v>72.832999999999998</v>
      </c>
      <c r="J315">
        <v>0</v>
      </c>
      <c r="K315">
        <v>0</v>
      </c>
    </row>
    <row r="316" spans="1:11">
      <c r="A316" t="s">
        <v>205</v>
      </c>
      <c r="B316" t="s">
        <v>221</v>
      </c>
      <c r="C316" t="s">
        <v>121</v>
      </c>
      <c r="D316" t="s">
        <v>122</v>
      </c>
      <c r="E316" t="s">
        <v>110</v>
      </c>
      <c r="F316" t="s">
        <v>114</v>
      </c>
      <c r="G316" t="s">
        <v>206</v>
      </c>
      <c r="H316">
        <v>2030</v>
      </c>
      <c r="I316">
        <f t="shared" si="1"/>
        <v>90.894999999999996</v>
      </c>
      <c r="J316">
        <v>0</v>
      </c>
      <c r="K316">
        <v>0</v>
      </c>
    </row>
    <row r="317" spans="1:11">
      <c r="A317" t="s">
        <v>205</v>
      </c>
      <c r="B317" t="s">
        <v>221</v>
      </c>
      <c r="C317" t="s">
        <v>121</v>
      </c>
      <c r="D317" t="s">
        <v>122</v>
      </c>
      <c r="E317" t="s">
        <v>110</v>
      </c>
      <c r="F317" t="s">
        <v>114</v>
      </c>
      <c r="G317" t="s">
        <v>206</v>
      </c>
      <c r="H317">
        <v>2035</v>
      </c>
      <c r="I317">
        <f t="shared" si="1"/>
        <v>116.80799999999999</v>
      </c>
      <c r="J317">
        <v>0</v>
      </c>
      <c r="K317">
        <v>0</v>
      </c>
    </row>
    <row r="318" spans="1:11">
      <c r="A318" t="s">
        <v>205</v>
      </c>
      <c r="B318" t="s">
        <v>221</v>
      </c>
      <c r="C318" t="s">
        <v>121</v>
      </c>
      <c r="D318" t="s">
        <v>122</v>
      </c>
      <c r="E318" t="s">
        <v>110</v>
      </c>
      <c r="F318" t="s">
        <v>114</v>
      </c>
      <c r="G318" t="s">
        <v>206</v>
      </c>
      <c r="H318">
        <v>2040</v>
      </c>
      <c r="I318">
        <f t="shared" si="1"/>
        <v>150.196</v>
      </c>
      <c r="J318">
        <v>0</v>
      </c>
      <c r="K318">
        <v>0</v>
      </c>
    </row>
    <row r="319" spans="1:11">
      <c r="A319" t="s">
        <v>205</v>
      </c>
      <c r="B319" t="s">
        <v>221</v>
      </c>
      <c r="C319" t="s">
        <v>133</v>
      </c>
      <c r="D319" t="s">
        <v>134</v>
      </c>
      <c r="E319" t="s">
        <v>110</v>
      </c>
      <c r="F319" t="s">
        <v>114</v>
      </c>
      <c r="G319" t="s">
        <v>206</v>
      </c>
      <c r="H319">
        <v>2005</v>
      </c>
      <c r="I319">
        <v>18.248000000000001</v>
      </c>
      <c r="J319">
        <v>0</v>
      </c>
      <c r="K319">
        <v>0</v>
      </c>
    </row>
    <row r="320" spans="1:11">
      <c r="A320" t="s">
        <v>205</v>
      </c>
      <c r="B320" t="s">
        <v>221</v>
      </c>
      <c r="C320" t="s">
        <v>133</v>
      </c>
      <c r="D320" t="s">
        <v>134</v>
      </c>
      <c r="E320" t="s">
        <v>110</v>
      </c>
      <c r="F320" t="s">
        <v>114</v>
      </c>
      <c r="G320" t="s">
        <v>206</v>
      </c>
      <c r="H320">
        <v>2010</v>
      </c>
      <c r="I320">
        <v>26.823</v>
      </c>
      <c r="J320">
        <v>0</v>
      </c>
      <c r="K320">
        <v>0</v>
      </c>
    </row>
    <row r="321" spans="1:11">
      <c r="A321" t="s">
        <v>205</v>
      </c>
      <c r="B321" t="s">
        <v>221</v>
      </c>
      <c r="C321" t="s">
        <v>133</v>
      </c>
      <c r="D321" t="s">
        <v>134</v>
      </c>
      <c r="E321" t="s">
        <v>110</v>
      </c>
      <c r="F321" t="s">
        <v>114</v>
      </c>
      <c r="G321" t="s">
        <v>206</v>
      </c>
      <c r="H321">
        <v>2015</v>
      </c>
      <c r="I321">
        <v>41.296999999999997</v>
      </c>
      <c r="J321">
        <v>0</v>
      </c>
      <c r="K321">
        <v>0</v>
      </c>
    </row>
    <row r="322" spans="1:11">
      <c r="A322" t="s">
        <v>205</v>
      </c>
      <c r="B322" t="s">
        <v>221</v>
      </c>
      <c r="C322" t="s">
        <v>133</v>
      </c>
      <c r="D322" t="s">
        <v>134</v>
      </c>
      <c r="E322" t="s">
        <v>110</v>
      </c>
      <c r="F322" t="s">
        <v>114</v>
      </c>
      <c r="G322" t="s">
        <v>206</v>
      </c>
      <c r="H322">
        <v>2020</v>
      </c>
      <c r="I322">
        <v>54.832000000000001</v>
      </c>
      <c r="J322">
        <v>0</v>
      </c>
      <c r="K322">
        <v>0</v>
      </c>
    </row>
    <row r="323" spans="1:11">
      <c r="A323" t="s">
        <v>205</v>
      </c>
      <c r="B323" t="s">
        <v>221</v>
      </c>
      <c r="C323" t="s">
        <v>133</v>
      </c>
      <c r="D323" t="s">
        <v>134</v>
      </c>
      <c r="E323" t="s">
        <v>110</v>
      </c>
      <c r="F323" t="s">
        <v>114</v>
      </c>
      <c r="G323" t="s">
        <v>206</v>
      </c>
      <c r="H323">
        <v>2025</v>
      </c>
      <c r="I323">
        <v>62.036999999999999</v>
      </c>
      <c r="J323">
        <v>0</v>
      </c>
      <c r="K323">
        <v>0</v>
      </c>
    </row>
    <row r="324" spans="1:11">
      <c r="A324" t="s">
        <v>205</v>
      </c>
      <c r="B324" t="s">
        <v>221</v>
      </c>
      <c r="C324" t="s">
        <v>133</v>
      </c>
      <c r="D324" t="s">
        <v>134</v>
      </c>
      <c r="E324" t="s">
        <v>110</v>
      </c>
      <c r="F324" t="s">
        <v>114</v>
      </c>
      <c r="G324" t="s">
        <v>206</v>
      </c>
      <c r="H324">
        <v>2030</v>
      </c>
      <c r="I324">
        <v>70.899000000000001</v>
      </c>
      <c r="J324">
        <v>0</v>
      </c>
      <c r="K324">
        <v>0</v>
      </c>
    </row>
    <row r="325" spans="1:11">
      <c r="A325" t="s">
        <v>205</v>
      </c>
      <c r="B325" t="s">
        <v>221</v>
      </c>
      <c r="C325" t="s">
        <v>133</v>
      </c>
      <c r="D325" t="s">
        <v>134</v>
      </c>
      <c r="E325" t="s">
        <v>110</v>
      </c>
      <c r="F325" t="s">
        <v>114</v>
      </c>
      <c r="G325" t="s">
        <v>206</v>
      </c>
      <c r="H325">
        <v>2035</v>
      </c>
      <c r="I325">
        <v>82.009</v>
      </c>
      <c r="J325">
        <v>0</v>
      </c>
      <c r="K325">
        <v>0</v>
      </c>
    </row>
    <row r="326" spans="1:11">
      <c r="A326" t="s">
        <v>205</v>
      </c>
      <c r="B326" t="s">
        <v>221</v>
      </c>
      <c r="C326" t="s">
        <v>133</v>
      </c>
      <c r="D326" t="s">
        <v>134</v>
      </c>
      <c r="E326" t="s">
        <v>110</v>
      </c>
      <c r="F326" t="s">
        <v>114</v>
      </c>
      <c r="G326" t="s">
        <v>206</v>
      </c>
      <c r="H326">
        <v>2040</v>
      </c>
      <c r="I326">
        <v>98.846000000000004</v>
      </c>
      <c r="J326">
        <v>0</v>
      </c>
      <c r="K326">
        <v>0</v>
      </c>
    </row>
    <row r="327" spans="1:11">
      <c r="A327" t="s">
        <v>205</v>
      </c>
      <c r="B327" t="s">
        <v>221</v>
      </c>
      <c r="C327" t="s">
        <v>147</v>
      </c>
      <c r="D327" t="s">
        <v>148</v>
      </c>
      <c r="E327" t="s">
        <v>110</v>
      </c>
      <c r="F327" t="s">
        <v>114</v>
      </c>
      <c r="G327" t="s">
        <v>206</v>
      </c>
      <c r="H327">
        <v>2005</v>
      </c>
      <c r="I327">
        <v>0</v>
      </c>
      <c r="J327">
        <v>0</v>
      </c>
      <c r="K327">
        <v>0</v>
      </c>
    </row>
    <row r="328" spans="1:11">
      <c r="A328" t="s">
        <v>205</v>
      </c>
      <c r="B328" t="s">
        <v>221</v>
      </c>
      <c r="C328" t="s">
        <v>147</v>
      </c>
      <c r="D328" t="s">
        <v>148</v>
      </c>
      <c r="E328" t="s">
        <v>110</v>
      </c>
      <c r="F328" t="s">
        <v>114</v>
      </c>
      <c r="G328" t="s">
        <v>206</v>
      </c>
      <c r="H328">
        <v>2010</v>
      </c>
      <c r="I328">
        <v>0.08</v>
      </c>
      <c r="J328">
        <v>0</v>
      </c>
      <c r="K328">
        <v>0</v>
      </c>
    </row>
    <row r="329" spans="1:11">
      <c r="A329" t="s">
        <v>205</v>
      </c>
      <c r="B329" t="s">
        <v>221</v>
      </c>
      <c r="C329" t="s">
        <v>147</v>
      </c>
      <c r="D329" t="s">
        <v>148</v>
      </c>
      <c r="E329" t="s">
        <v>110</v>
      </c>
      <c r="F329" t="s">
        <v>114</v>
      </c>
      <c r="G329" t="s">
        <v>206</v>
      </c>
      <c r="H329">
        <v>2015</v>
      </c>
      <c r="I329">
        <v>3.2829999999999999</v>
      </c>
      <c r="J329">
        <v>0</v>
      </c>
      <c r="K329">
        <v>0</v>
      </c>
    </row>
    <row r="330" spans="1:11">
      <c r="A330" t="s">
        <v>205</v>
      </c>
      <c r="B330" t="s">
        <v>221</v>
      </c>
      <c r="C330" t="s">
        <v>147</v>
      </c>
      <c r="D330" t="s">
        <v>148</v>
      </c>
      <c r="E330" t="s">
        <v>110</v>
      </c>
      <c r="F330" t="s">
        <v>114</v>
      </c>
      <c r="G330" t="s">
        <v>206</v>
      </c>
      <c r="H330">
        <v>2020</v>
      </c>
      <c r="I330">
        <v>7.6959999999999997</v>
      </c>
      <c r="J330">
        <v>0</v>
      </c>
      <c r="K330">
        <v>0</v>
      </c>
    </row>
    <row r="331" spans="1:11">
      <c r="A331" t="s">
        <v>205</v>
      </c>
      <c r="B331" t="s">
        <v>221</v>
      </c>
      <c r="C331" t="s">
        <v>147</v>
      </c>
      <c r="D331" t="s">
        <v>148</v>
      </c>
      <c r="E331" t="s">
        <v>110</v>
      </c>
      <c r="F331" t="s">
        <v>114</v>
      </c>
      <c r="G331" t="s">
        <v>206</v>
      </c>
      <c r="H331">
        <v>2025</v>
      </c>
      <c r="I331">
        <v>10.795999999999999</v>
      </c>
      <c r="J331">
        <v>0</v>
      </c>
      <c r="K331">
        <v>0</v>
      </c>
    </row>
    <row r="332" spans="1:11">
      <c r="A332" t="s">
        <v>205</v>
      </c>
      <c r="B332" t="s">
        <v>221</v>
      </c>
      <c r="C332" t="s">
        <v>147</v>
      </c>
      <c r="D332" t="s">
        <v>148</v>
      </c>
      <c r="E332" t="s">
        <v>110</v>
      </c>
      <c r="F332" t="s">
        <v>114</v>
      </c>
      <c r="G332" t="s">
        <v>206</v>
      </c>
      <c r="H332">
        <v>2030</v>
      </c>
      <c r="I332">
        <v>19.995999999999999</v>
      </c>
      <c r="J332">
        <v>0</v>
      </c>
      <c r="K332">
        <v>0</v>
      </c>
    </row>
    <row r="333" spans="1:11">
      <c r="A333" t="s">
        <v>205</v>
      </c>
      <c r="B333" t="s">
        <v>221</v>
      </c>
      <c r="C333" t="s">
        <v>147</v>
      </c>
      <c r="D333" t="s">
        <v>148</v>
      </c>
      <c r="E333" t="s">
        <v>110</v>
      </c>
      <c r="F333" t="s">
        <v>114</v>
      </c>
      <c r="G333" t="s">
        <v>206</v>
      </c>
      <c r="H333">
        <v>2035</v>
      </c>
      <c r="I333">
        <v>34.798999999999999</v>
      </c>
      <c r="J333">
        <v>0</v>
      </c>
      <c r="K333">
        <v>0</v>
      </c>
    </row>
    <row r="334" spans="1:11">
      <c r="A334" t="s">
        <v>205</v>
      </c>
      <c r="B334" t="s">
        <v>221</v>
      </c>
      <c r="C334" t="s">
        <v>147</v>
      </c>
      <c r="D334" t="s">
        <v>148</v>
      </c>
      <c r="E334" t="s">
        <v>110</v>
      </c>
      <c r="F334" t="s">
        <v>114</v>
      </c>
      <c r="G334" t="s">
        <v>206</v>
      </c>
      <c r="H334">
        <v>2040</v>
      </c>
      <c r="I334">
        <v>51.35</v>
      </c>
      <c r="J334">
        <v>0</v>
      </c>
      <c r="K334">
        <v>0</v>
      </c>
    </row>
    <row r="335" spans="1:11">
      <c r="A335" t="s">
        <v>205</v>
      </c>
      <c r="B335" t="s">
        <v>221</v>
      </c>
      <c r="C335" t="s">
        <v>172</v>
      </c>
      <c r="D335" t="s">
        <v>173</v>
      </c>
      <c r="E335" t="s">
        <v>110</v>
      </c>
      <c r="F335" t="s">
        <v>114</v>
      </c>
      <c r="G335" t="s">
        <v>620</v>
      </c>
      <c r="H335">
        <v>2005</v>
      </c>
      <c r="I335">
        <v>2.056</v>
      </c>
      <c r="J335">
        <v>0</v>
      </c>
      <c r="K335">
        <v>0</v>
      </c>
    </row>
    <row r="336" spans="1:11">
      <c r="A336" t="s">
        <v>205</v>
      </c>
      <c r="B336" t="s">
        <v>221</v>
      </c>
      <c r="C336" t="s">
        <v>172</v>
      </c>
      <c r="D336" t="s">
        <v>173</v>
      </c>
      <c r="E336" t="s">
        <v>110</v>
      </c>
      <c r="F336" t="s">
        <v>114</v>
      </c>
      <c r="G336" t="s">
        <v>620</v>
      </c>
      <c r="H336">
        <v>2010</v>
      </c>
      <c r="I336">
        <v>18.006</v>
      </c>
      <c r="J336">
        <v>0</v>
      </c>
      <c r="K336">
        <v>0</v>
      </c>
    </row>
    <row r="337" spans="1:11">
      <c r="A337" t="s">
        <v>205</v>
      </c>
      <c r="B337" t="s">
        <v>221</v>
      </c>
      <c r="C337" t="s">
        <v>172</v>
      </c>
      <c r="D337" t="s">
        <v>173</v>
      </c>
      <c r="E337" t="s">
        <v>110</v>
      </c>
      <c r="F337" t="s">
        <v>114</v>
      </c>
      <c r="G337" t="s">
        <v>620</v>
      </c>
      <c r="H337">
        <v>2015</v>
      </c>
      <c r="I337">
        <v>39.223999999999997</v>
      </c>
      <c r="J337">
        <v>0</v>
      </c>
      <c r="K337">
        <v>0</v>
      </c>
    </row>
    <row r="338" spans="1:11">
      <c r="A338" t="s">
        <v>205</v>
      </c>
      <c r="B338" t="s">
        <v>221</v>
      </c>
      <c r="C338" t="s">
        <v>172</v>
      </c>
      <c r="D338" t="s">
        <v>173</v>
      </c>
      <c r="E338" t="s">
        <v>110</v>
      </c>
      <c r="F338" t="s">
        <v>114</v>
      </c>
      <c r="G338" t="s">
        <v>620</v>
      </c>
      <c r="H338">
        <v>2020</v>
      </c>
      <c r="I338">
        <v>49.872999999999998</v>
      </c>
      <c r="J338">
        <v>0</v>
      </c>
      <c r="K338">
        <v>0</v>
      </c>
    </row>
    <row r="339" spans="1:11">
      <c r="A339" t="s">
        <v>205</v>
      </c>
      <c r="B339" t="s">
        <v>221</v>
      </c>
      <c r="C339" t="s">
        <v>172</v>
      </c>
      <c r="D339" t="s">
        <v>173</v>
      </c>
      <c r="E339" t="s">
        <v>110</v>
      </c>
      <c r="F339" t="s">
        <v>114</v>
      </c>
      <c r="G339" t="s">
        <v>620</v>
      </c>
      <c r="H339">
        <v>2025</v>
      </c>
      <c r="I339">
        <v>61.968000000000004</v>
      </c>
      <c r="J339">
        <v>0</v>
      </c>
      <c r="K339">
        <v>0</v>
      </c>
    </row>
    <row r="340" spans="1:11">
      <c r="A340" t="s">
        <v>205</v>
      </c>
      <c r="B340" t="s">
        <v>221</v>
      </c>
      <c r="C340" t="s">
        <v>172</v>
      </c>
      <c r="D340" t="s">
        <v>173</v>
      </c>
      <c r="E340" t="s">
        <v>110</v>
      </c>
      <c r="F340" t="s">
        <v>114</v>
      </c>
      <c r="G340" t="s">
        <v>620</v>
      </c>
      <c r="H340">
        <v>2030</v>
      </c>
      <c r="I340">
        <v>71.88</v>
      </c>
      <c r="J340">
        <v>0</v>
      </c>
      <c r="K340">
        <v>0</v>
      </c>
    </row>
    <row r="341" spans="1:11">
      <c r="A341" t="s">
        <v>205</v>
      </c>
      <c r="B341" t="s">
        <v>221</v>
      </c>
      <c r="C341" t="s">
        <v>172</v>
      </c>
      <c r="D341" t="s">
        <v>173</v>
      </c>
      <c r="E341" t="s">
        <v>110</v>
      </c>
      <c r="F341" t="s">
        <v>114</v>
      </c>
      <c r="G341" t="s">
        <v>620</v>
      </c>
      <c r="H341">
        <v>2035</v>
      </c>
      <c r="I341">
        <v>74.498000000000005</v>
      </c>
      <c r="J341">
        <v>0</v>
      </c>
      <c r="K341">
        <v>0</v>
      </c>
    </row>
    <row r="342" spans="1:11">
      <c r="A342" t="s">
        <v>205</v>
      </c>
      <c r="B342" t="s">
        <v>221</v>
      </c>
      <c r="C342" t="s">
        <v>172</v>
      </c>
      <c r="D342" t="s">
        <v>173</v>
      </c>
      <c r="E342" t="s">
        <v>110</v>
      </c>
      <c r="F342" t="s">
        <v>114</v>
      </c>
      <c r="G342" t="s">
        <v>620</v>
      </c>
      <c r="H342">
        <v>2040</v>
      </c>
      <c r="I342">
        <v>82.927000000000007</v>
      </c>
      <c r="J342">
        <v>0</v>
      </c>
      <c r="K342">
        <v>0</v>
      </c>
    </row>
    <row r="343" spans="1:11">
      <c r="A343" t="s">
        <v>205</v>
      </c>
      <c r="B343" t="s">
        <v>221</v>
      </c>
      <c r="C343" t="s">
        <v>172</v>
      </c>
      <c r="D343" t="s">
        <v>173</v>
      </c>
      <c r="E343" t="s">
        <v>110</v>
      </c>
      <c r="F343" t="s">
        <v>114</v>
      </c>
      <c r="G343" t="s">
        <v>206</v>
      </c>
      <c r="H343">
        <v>2005</v>
      </c>
      <c r="I343">
        <v>2.056</v>
      </c>
      <c r="J343">
        <v>0</v>
      </c>
      <c r="K343">
        <v>0</v>
      </c>
    </row>
    <row r="344" spans="1:11">
      <c r="A344" t="s">
        <v>205</v>
      </c>
      <c r="B344" t="s">
        <v>221</v>
      </c>
      <c r="C344" t="s">
        <v>172</v>
      </c>
      <c r="D344" t="s">
        <v>173</v>
      </c>
      <c r="E344" t="s">
        <v>110</v>
      </c>
      <c r="F344" t="s">
        <v>114</v>
      </c>
      <c r="G344" t="s">
        <v>206</v>
      </c>
      <c r="H344">
        <v>2010</v>
      </c>
      <c r="I344">
        <v>18.006</v>
      </c>
      <c r="J344">
        <v>0</v>
      </c>
      <c r="K344">
        <v>0</v>
      </c>
    </row>
    <row r="345" spans="1:11">
      <c r="A345" t="s">
        <v>205</v>
      </c>
      <c r="B345" t="s">
        <v>221</v>
      </c>
      <c r="C345" t="s">
        <v>172</v>
      </c>
      <c r="D345" t="s">
        <v>173</v>
      </c>
      <c r="E345" t="s">
        <v>110</v>
      </c>
      <c r="F345" t="s">
        <v>114</v>
      </c>
      <c r="G345" t="s">
        <v>206</v>
      </c>
      <c r="H345">
        <v>2015</v>
      </c>
      <c r="I345">
        <v>39.223999999999997</v>
      </c>
      <c r="J345">
        <v>0</v>
      </c>
      <c r="K345">
        <v>0</v>
      </c>
    </row>
    <row r="346" spans="1:11">
      <c r="A346" t="s">
        <v>205</v>
      </c>
      <c r="B346" t="s">
        <v>221</v>
      </c>
      <c r="C346" t="s">
        <v>172</v>
      </c>
      <c r="D346" t="s">
        <v>173</v>
      </c>
      <c r="E346" t="s">
        <v>110</v>
      </c>
      <c r="F346" t="s">
        <v>114</v>
      </c>
      <c r="G346" t="s">
        <v>206</v>
      </c>
      <c r="H346">
        <v>2020</v>
      </c>
      <c r="I346">
        <v>51.567999999999998</v>
      </c>
      <c r="J346">
        <v>0</v>
      </c>
      <c r="K346">
        <v>0</v>
      </c>
    </row>
    <row r="347" spans="1:11">
      <c r="A347" t="s">
        <v>205</v>
      </c>
      <c r="B347" t="s">
        <v>221</v>
      </c>
      <c r="C347" t="s">
        <v>172</v>
      </c>
      <c r="D347" t="s">
        <v>173</v>
      </c>
      <c r="E347" t="s">
        <v>110</v>
      </c>
      <c r="F347" t="s">
        <v>114</v>
      </c>
      <c r="G347" t="s">
        <v>206</v>
      </c>
      <c r="H347">
        <v>2025</v>
      </c>
      <c r="I347">
        <v>81.013000000000005</v>
      </c>
      <c r="J347">
        <v>0</v>
      </c>
      <c r="K347">
        <v>0</v>
      </c>
    </row>
    <row r="348" spans="1:11">
      <c r="A348" t="s">
        <v>205</v>
      </c>
      <c r="B348" t="s">
        <v>221</v>
      </c>
      <c r="C348" t="s">
        <v>172</v>
      </c>
      <c r="D348" t="s">
        <v>173</v>
      </c>
      <c r="E348" t="s">
        <v>110</v>
      </c>
      <c r="F348" t="s">
        <v>114</v>
      </c>
      <c r="G348" t="s">
        <v>206</v>
      </c>
      <c r="H348">
        <v>2030</v>
      </c>
      <c r="I348">
        <v>97.924000000000007</v>
      </c>
      <c r="J348">
        <v>0</v>
      </c>
      <c r="K348">
        <v>0</v>
      </c>
    </row>
    <row r="349" spans="1:11">
      <c r="A349" t="s">
        <v>205</v>
      </c>
      <c r="B349" t="s">
        <v>221</v>
      </c>
      <c r="C349" t="s">
        <v>172</v>
      </c>
      <c r="D349" t="s">
        <v>173</v>
      </c>
      <c r="E349" t="s">
        <v>110</v>
      </c>
      <c r="F349" t="s">
        <v>114</v>
      </c>
      <c r="G349" t="s">
        <v>206</v>
      </c>
      <c r="H349">
        <v>2035</v>
      </c>
      <c r="I349">
        <v>120.044</v>
      </c>
      <c r="J349">
        <v>0</v>
      </c>
      <c r="K349">
        <v>0</v>
      </c>
    </row>
    <row r="350" spans="1:11">
      <c r="A350" t="s">
        <v>205</v>
      </c>
      <c r="B350" t="s">
        <v>221</v>
      </c>
      <c r="C350" t="s">
        <v>172</v>
      </c>
      <c r="D350" t="s">
        <v>173</v>
      </c>
      <c r="E350" t="s">
        <v>110</v>
      </c>
      <c r="F350" t="s">
        <v>114</v>
      </c>
      <c r="G350" t="s">
        <v>206</v>
      </c>
      <c r="H350">
        <v>2040</v>
      </c>
      <c r="I350">
        <v>146.358</v>
      </c>
      <c r="J350">
        <v>0</v>
      </c>
      <c r="K350">
        <v>0</v>
      </c>
    </row>
    <row r="351" spans="1:11">
      <c r="A351" t="s">
        <v>205</v>
      </c>
      <c r="B351" t="s">
        <v>221</v>
      </c>
      <c r="C351" t="s">
        <v>621</v>
      </c>
      <c r="D351" t="s">
        <v>622</v>
      </c>
      <c r="E351" t="s">
        <v>110</v>
      </c>
      <c r="F351" t="s">
        <v>114</v>
      </c>
      <c r="G351" t="s">
        <v>620</v>
      </c>
      <c r="H351">
        <v>2005</v>
      </c>
      <c r="I351">
        <v>122.626</v>
      </c>
      <c r="J351">
        <v>0</v>
      </c>
      <c r="K351">
        <v>0</v>
      </c>
    </row>
    <row r="352" spans="1:11">
      <c r="A352" t="s">
        <v>205</v>
      </c>
      <c r="B352" t="s">
        <v>221</v>
      </c>
      <c r="C352" t="s">
        <v>621</v>
      </c>
      <c r="D352" t="s">
        <v>622</v>
      </c>
      <c r="E352" t="s">
        <v>110</v>
      </c>
      <c r="F352" t="s">
        <v>114</v>
      </c>
      <c r="G352" t="s">
        <v>620</v>
      </c>
      <c r="H352">
        <v>2010</v>
      </c>
      <c r="I352">
        <v>155.636</v>
      </c>
      <c r="J352">
        <v>0</v>
      </c>
      <c r="K352">
        <v>0</v>
      </c>
    </row>
    <row r="353" spans="1:11">
      <c r="A353" t="s">
        <v>205</v>
      </c>
      <c r="B353" t="s">
        <v>221</v>
      </c>
      <c r="C353" t="s">
        <v>621</v>
      </c>
      <c r="D353" t="s">
        <v>622</v>
      </c>
      <c r="E353" t="s">
        <v>110</v>
      </c>
      <c r="F353" t="s">
        <v>114</v>
      </c>
      <c r="G353" t="s">
        <v>620</v>
      </c>
      <c r="H353">
        <v>2015</v>
      </c>
      <c r="I353">
        <v>190.28800000000001</v>
      </c>
      <c r="J353">
        <v>0</v>
      </c>
      <c r="K353">
        <v>0</v>
      </c>
    </row>
    <row r="354" spans="1:11">
      <c r="A354" t="s">
        <v>205</v>
      </c>
      <c r="B354" t="s">
        <v>221</v>
      </c>
      <c r="C354" t="s">
        <v>621</v>
      </c>
      <c r="D354" t="s">
        <v>622</v>
      </c>
      <c r="E354" t="s">
        <v>110</v>
      </c>
      <c r="F354" t="s">
        <v>114</v>
      </c>
      <c r="G354" t="s">
        <v>620</v>
      </c>
      <c r="H354">
        <v>2020</v>
      </c>
      <c r="I354">
        <v>200.30699999999999</v>
      </c>
      <c r="J354">
        <v>0</v>
      </c>
      <c r="K354">
        <v>0</v>
      </c>
    </row>
    <row r="355" spans="1:11">
      <c r="A355" t="s">
        <v>205</v>
      </c>
      <c r="B355" t="s">
        <v>221</v>
      </c>
      <c r="C355" t="s">
        <v>621</v>
      </c>
      <c r="D355" t="s">
        <v>622</v>
      </c>
      <c r="E355" t="s">
        <v>110</v>
      </c>
      <c r="F355" t="s">
        <v>114</v>
      </c>
      <c r="G355" t="s">
        <v>620</v>
      </c>
      <c r="H355">
        <v>2025</v>
      </c>
      <c r="I355">
        <v>203.476</v>
      </c>
      <c r="J355">
        <v>0</v>
      </c>
      <c r="K355">
        <v>0</v>
      </c>
    </row>
    <row r="356" spans="1:11">
      <c r="A356" t="s">
        <v>205</v>
      </c>
      <c r="B356" t="s">
        <v>221</v>
      </c>
      <c r="C356" t="s">
        <v>621</v>
      </c>
      <c r="D356" t="s">
        <v>622</v>
      </c>
      <c r="E356" t="s">
        <v>110</v>
      </c>
      <c r="F356" t="s">
        <v>114</v>
      </c>
      <c r="G356" t="s">
        <v>620</v>
      </c>
      <c r="H356">
        <v>2030</v>
      </c>
      <c r="I356">
        <v>221.733</v>
      </c>
      <c r="J356">
        <v>0</v>
      </c>
      <c r="K356">
        <v>0</v>
      </c>
    </row>
    <row r="357" spans="1:11">
      <c r="A357" t="s">
        <v>205</v>
      </c>
      <c r="B357" t="s">
        <v>221</v>
      </c>
      <c r="C357" t="s">
        <v>621</v>
      </c>
      <c r="D357" t="s">
        <v>622</v>
      </c>
      <c r="E357" t="s">
        <v>110</v>
      </c>
      <c r="F357" t="s">
        <v>114</v>
      </c>
      <c r="G357" t="s">
        <v>620</v>
      </c>
      <c r="H357">
        <v>2035</v>
      </c>
      <c r="I357">
        <v>224.71799999999999</v>
      </c>
      <c r="J357">
        <v>0</v>
      </c>
      <c r="K357">
        <v>0</v>
      </c>
    </row>
    <row r="358" spans="1:11">
      <c r="A358" t="s">
        <v>205</v>
      </c>
      <c r="B358" t="s">
        <v>221</v>
      </c>
      <c r="C358" t="s">
        <v>621</v>
      </c>
      <c r="D358" t="s">
        <v>622</v>
      </c>
      <c r="E358" t="s">
        <v>110</v>
      </c>
      <c r="F358" t="s">
        <v>114</v>
      </c>
      <c r="G358" t="s">
        <v>620</v>
      </c>
      <c r="H358">
        <v>2040</v>
      </c>
      <c r="I358">
        <v>231.303</v>
      </c>
      <c r="J358">
        <v>0</v>
      </c>
      <c r="K358">
        <v>0</v>
      </c>
    </row>
    <row r="359" spans="1:11">
      <c r="A359" t="s">
        <v>205</v>
      </c>
      <c r="B359" t="s">
        <v>221</v>
      </c>
      <c r="C359" t="s">
        <v>621</v>
      </c>
      <c r="D359" t="s">
        <v>622</v>
      </c>
      <c r="E359" t="s">
        <v>110</v>
      </c>
      <c r="F359" t="s">
        <v>114</v>
      </c>
      <c r="G359" t="s">
        <v>206</v>
      </c>
      <c r="H359">
        <v>2005</v>
      </c>
      <c r="I359">
        <v>122.626</v>
      </c>
      <c r="J359">
        <v>0</v>
      </c>
      <c r="K359">
        <v>0</v>
      </c>
    </row>
    <row r="360" spans="1:11">
      <c r="A360" t="s">
        <v>205</v>
      </c>
      <c r="B360" t="s">
        <v>221</v>
      </c>
      <c r="C360" t="s">
        <v>621</v>
      </c>
      <c r="D360" t="s">
        <v>622</v>
      </c>
      <c r="E360" t="s">
        <v>110</v>
      </c>
      <c r="F360" t="s">
        <v>114</v>
      </c>
      <c r="G360" t="s">
        <v>206</v>
      </c>
      <c r="H360">
        <v>2010</v>
      </c>
      <c r="I360">
        <v>155.636</v>
      </c>
      <c r="J360">
        <v>0</v>
      </c>
      <c r="K360">
        <v>0</v>
      </c>
    </row>
    <row r="361" spans="1:11">
      <c r="A361" t="s">
        <v>205</v>
      </c>
      <c r="B361" t="s">
        <v>221</v>
      </c>
      <c r="C361" t="s">
        <v>621</v>
      </c>
      <c r="D361" t="s">
        <v>622</v>
      </c>
      <c r="E361" t="s">
        <v>110</v>
      </c>
      <c r="F361" t="s">
        <v>114</v>
      </c>
      <c r="G361" t="s">
        <v>206</v>
      </c>
      <c r="H361">
        <v>2015</v>
      </c>
      <c r="I361">
        <v>190.28800000000001</v>
      </c>
      <c r="J361">
        <v>0</v>
      </c>
      <c r="K361">
        <v>0</v>
      </c>
    </row>
    <row r="362" spans="1:11">
      <c r="A362" t="s">
        <v>205</v>
      </c>
      <c r="B362" t="s">
        <v>221</v>
      </c>
      <c r="C362" t="s">
        <v>621</v>
      </c>
      <c r="D362" t="s">
        <v>622</v>
      </c>
      <c r="E362" t="s">
        <v>110</v>
      </c>
      <c r="F362" t="s">
        <v>114</v>
      </c>
      <c r="G362" t="s">
        <v>206</v>
      </c>
      <c r="H362">
        <v>2020</v>
      </c>
      <c r="I362">
        <v>201228</v>
      </c>
      <c r="J362">
        <v>0</v>
      </c>
      <c r="K362">
        <v>0</v>
      </c>
    </row>
    <row r="363" spans="1:11">
      <c r="A363" t="s">
        <v>205</v>
      </c>
      <c r="B363" t="s">
        <v>221</v>
      </c>
      <c r="C363" t="s">
        <v>621</v>
      </c>
      <c r="D363" t="s">
        <v>622</v>
      </c>
      <c r="E363" t="s">
        <v>110</v>
      </c>
      <c r="F363" t="s">
        <v>114</v>
      </c>
      <c r="G363" t="s">
        <v>206</v>
      </c>
      <c r="H363">
        <v>2025</v>
      </c>
      <c r="I363">
        <v>219.10400000000001</v>
      </c>
      <c r="J363">
        <v>0</v>
      </c>
      <c r="K363">
        <v>0</v>
      </c>
    </row>
    <row r="364" spans="1:11">
      <c r="A364" t="s">
        <v>205</v>
      </c>
      <c r="B364" t="s">
        <v>221</v>
      </c>
      <c r="C364" t="s">
        <v>621</v>
      </c>
      <c r="D364" t="s">
        <v>622</v>
      </c>
      <c r="E364" t="s">
        <v>110</v>
      </c>
      <c r="F364" t="s">
        <v>114</v>
      </c>
      <c r="G364" t="s">
        <v>206</v>
      </c>
      <c r="H364">
        <v>2030</v>
      </c>
      <c r="I364">
        <v>255.137</v>
      </c>
      <c r="J364">
        <v>0</v>
      </c>
      <c r="K364">
        <v>0</v>
      </c>
    </row>
    <row r="365" spans="1:11">
      <c r="A365" t="s">
        <v>205</v>
      </c>
      <c r="B365" t="s">
        <v>221</v>
      </c>
      <c r="C365" t="s">
        <v>621</v>
      </c>
      <c r="D365" t="s">
        <v>622</v>
      </c>
      <c r="E365" t="s">
        <v>110</v>
      </c>
      <c r="F365" t="s">
        <v>114</v>
      </c>
      <c r="G365" t="s">
        <v>206</v>
      </c>
      <c r="H365">
        <v>2035</v>
      </c>
      <c r="I365">
        <v>293.70400000000001</v>
      </c>
      <c r="J365">
        <v>0</v>
      </c>
      <c r="K365">
        <v>0</v>
      </c>
    </row>
    <row r="366" spans="1:11">
      <c r="A366" t="s">
        <v>205</v>
      </c>
      <c r="B366" t="s">
        <v>221</v>
      </c>
      <c r="C366" t="s">
        <v>621</v>
      </c>
      <c r="D366" t="s">
        <v>622</v>
      </c>
      <c r="E366" t="s">
        <v>110</v>
      </c>
      <c r="F366" t="s">
        <v>114</v>
      </c>
      <c r="G366" t="s">
        <v>206</v>
      </c>
      <c r="H366">
        <v>2040</v>
      </c>
      <c r="I366">
        <v>347.92099999999999</v>
      </c>
      <c r="J366">
        <v>0</v>
      </c>
      <c r="K366">
        <v>0</v>
      </c>
    </row>
    <row r="367" spans="1:11">
      <c r="A367" t="s">
        <v>205</v>
      </c>
      <c r="B367" t="s">
        <v>221</v>
      </c>
      <c r="C367" t="s">
        <v>121</v>
      </c>
      <c r="D367" t="s">
        <v>122</v>
      </c>
      <c r="E367" t="s">
        <v>110</v>
      </c>
      <c r="F367" t="s">
        <v>273</v>
      </c>
      <c r="G367" t="s">
        <v>156</v>
      </c>
      <c r="H367">
        <v>2030</v>
      </c>
      <c r="I367">
        <f>I371+I373</f>
        <v>145</v>
      </c>
      <c r="J367">
        <v>1</v>
      </c>
      <c r="K367">
        <v>0</v>
      </c>
    </row>
    <row r="368" spans="1:11">
      <c r="A368" t="s">
        <v>205</v>
      </c>
      <c r="B368" t="s">
        <v>221</v>
      </c>
      <c r="C368" t="s">
        <v>121</v>
      </c>
      <c r="D368" t="s">
        <v>122</v>
      </c>
      <c r="E368" t="s">
        <v>110</v>
      </c>
      <c r="F368" t="s">
        <v>273</v>
      </c>
      <c r="G368" t="s">
        <v>156</v>
      </c>
      <c r="H368">
        <v>2035</v>
      </c>
      <c r="I368">
        <f>((I372-I371)/2)+I371+I374</f>
        <v>177.5</v>
      </c>
      <c r="J368">
        <v>1</v>
      </c>
      <c r="K368">
        <v>0</v>
      </c>
    </row>
    <row r="369" spans="1:11">
      <c r="A369" t="s">
        <v>205</v>
      </c>
      <c r="B369" t="s">
        <v>221</v>
      </c>
      <c r="C369" t="s">
        <v>121</v>
      </c>
      <c r="D369" t="s">
        <v>122</v>
      </c>
      <c r="E369" t="s">
        <v>110</v>
      </c>
      <c r="F369" t="s">
        <v>273</v>
      </c>
      <c r="G369" t="s">
        <v>156</v>
      </c>
      <c r="H369">
        <v>2040</v>
      </c>
      <c r="I369">
        <f>((I375-I374)/2)+I374+I372</f>
        <v>215</v>
      </c>
      <c r="J369">
        <v>1</v>
      </c>
      <c r="K369">
        <v>0</v>
      </c>
    </row>
    <row r="370" spans="1:11">
      <c r="A370" t="s">
        <v>205</v>
      </c>
      <c r="B370" t="s">
        <v>221</v>
      </c>
      <c r="C370" t="s">
        <v>121</v>
      </c>
      <c r="D370" t="s">
        <v>122</v>
      </c>
      <c r="E370" t="s">
        <v>110</v>
      </c>
      <c r="F370" t="s">
        <v>273</v>
      </c>
      <c r="G370" t="s">
        <v>156</v>
      </c>
      <c r="H370">
        <v>2045</v>
      </c>
      <c r="I370">
        <f>I372+I375</f>
        <v>230</v>
      </c>
      <c r="J370">
        <v>1</v>
      </c>
      <c r="K370">
        <v>0</v>
      </c>
    </row>
    <row r="371" spans="1:11">
      <c r="A371" t="s">
        <v>205</v>
      </c>
      <c r="B371" t="s">
        <v>221</v>
      </c>
      <c r="C371" t="s">
        <v>133</v>
      </c>
      <c r="D371" t="s">
        <v>134</v>
      </c>
      <c r="E371" t="s">
        <v>110</v>
      </c>
      <c r="F371" t="s">
        <v>273</v>
      </c>
      <c r="G371" t="s">
        <v>156</v>
      </c>
      <c r="H371">
        <v>2030</v>
      </c>
      <c r="I371">
        <v>115</v>
      </c>
      <c r="J371">
        <v>1</v>
      </c>
      <c r="K371">
        <v>0</v>
      </c>
    </row>
    <row r="372" spans="1:11">
      <c r="A372" t="s">
        <v>205</v>
      </c>
      <c r="B372" t="s">
        <v>221</v>
      </c>
      <c r="C372" t="s">
        <v>133</v>
      </c>
      <c r="D372" t="s">
        <v>134</v>
      </c>
      <c r="E372" t="s">
        <v>110</v>
      </c>
      <c r="F372" t="s">
        <v>273</v>
      </c>
      <c r="G372" t="s">
        <v>156</v>
      </c>
      <c r="H372">
        <v>2040</v>
      </c>
      <c r="I372">
        <v>160</v>
      </c>
      <c r="J372">
        <v>1</v>
      </c>
      <c r="K372">
        <v>0</v>
      </c>
    </row>
    <row r="373" spans="1:11">
      <c r="A373" t="s">
        <v>205</v>
      </c>
      <c r="B373" t="s">
        <v>221</v>
      </c>
      <c r="C373" t="s">
        <v>147</v>
      </c>
      <c r="D373" t="s">
        <v>148</v>
      </c>
      <c r="E373" t="s">
        <v>110</v>
      </c>
      <c r="F373" t="s">
        <v>273</v>
      </c>
      <c r="G373" t="s">
        <v>156</v>
      </c>
      <c r="H373">
        <v>2030</v>
      </c>
      <c r="I373">
        <v>30</v>
      </c>
      <c r="J373">
        <v>1</v>
      </c>
      <c r="K373">
        <v>0</v>
      </c>
    </row>
    <row r="374" spans="1:11">
      <c r="A374" t="s">
        <v>205</v>
      </c>
      <c r="B374" t="s">
        <v>221</v>
      </c>
      <c r="C374" t="s">
        <v>147</v>
      </c>
      <c r="D374" t="s">
        <v>148</v>
      </c>
      <c r="E374" t="s">
        <v>110</v>
      </c>
      <c r="F374" t="s">
        <v>273</v>
      </c>
      <c r="G374" t="s">
        <v>156</v>
      </c>
      <c r="H374">
        <v>2035</v>
      </c>
      <c r="I374">
        <v>40</v>
      </c>
      <c r="J374">
        <v>1</v>
      </c>
      <c r="K374">
        <v>0</v>
      </c>
    </row>
    <row r="375" spans="1:11">
      <c r="A375" t="s">
        <v>205</v>
      </c>
      <c r="B375" t="s">
        <v>221</v>
      </c>
      <c r="C375" t="s">
        <v>147</v>
      </c>
      <c r="D375" t="s">
        <v>148</v>
      </c>
      <c r="E375" t="s">
        <v>110</v>
      </c>
      <c r="F375" t="s">
        <v>273</v>
      </c>
      <c r="G375" t="s">
        <v>156</v>
      </c>
      <c r="H375">
        <v>2045</v>
      </c>
      <c r="I375">
        <v>70</v>
      </c>
      <c r="J375">
        <v>1</v>
      </c>
      <c r="K375">
        <v>0</v>
      </c>
    </row>
    <row r="376" spans="1:11">
      <c r="A376" t="s">
        <v>205</v>
      </c>
      <c r="B376" t="s">
        <v>221</v>
      </c>
      <c r="C376" t="s">
        <v>172</v>
      </c>
      <c r="D376" t="s">
        <v>173</v>
      </c>
      <c r="E376" t="s">
        <v>110</v>
      </c>
      <c r="F376" t="s">
        <v>283</v>
      </c>
      <c r="G376" t="s">
        <v>156</v>
      </c>
      <c r="H376">
        <v>2022</v>
      </c>
      <c r="I376">
        <v>63</v>
      </c>
      <c r="J376">
        <v>1</v>
      </c>
      <c r="K376">
        <v>0</v>
      </c>
    </row>
    <row r="377" spans="1:11">
      <c r="A377" t="s">
        <v>205</v>
      </c>
      <c r="B377" t="s">
        <v>221</v>
      </c>
      <c r="C377" t="s">
        <v>172</v>
      </c>
      <c r="D377" t="s">
        <v>173</v>
      </c>
      <c r="E377" t="s">
        <v>110</v>
      </c>
      <c r="F377" t="s">
        <v>283</v>
      </c>
      <c r="G377" t="s">
        <v>156</v>
      </c>
      <c r="H377">
        <v>2024</v>
      </c>
      <c r="I377">
        <v>88</v>
      </c>
      <c r="J377">
        <v>1</v>
      </c>
      <c r="K377">
        <v>0</v>
      </c>
    </row>
    <row r="378" spans="1:11">
      <c r="A378" t="s">
        <v>205</v>
      </c>
      <c r="B378" t="s">
        <v>221</v>
      </c>
      <c r="C378" t="s">
        <v>172</v>
      </c>
      <c r="D378" t="s">
        <v>173</v>
      </c>
      <c r="E378" t="s">
        <v>110</v>
      </c>
      <c r="F378" t="s">
        <v>283</v>
      </c>
      <c r="G378" t="s">
        <v>156</v>
      </c>
      <c r="H378">
        <v>2026</v>
      </c>
      <c r="I378">
        <v>128</v>
      </c>
      <c r="J378">
        <v>1</v>
      </c>
      <c r="K378">
        <v>0</v>
      </c>
    </row>
    <row r="379" spans="1:11">
      <c r="A379" t="s">
        <v>205</v>
      </c>
      <c r="B379" t="s">
        <v>221</v>
      </c>
      <c r="C379" t="s">
        <v>172</v>
      </c>
      <c r="D379" t="s">
        <v>173</v>
      </c>
      <c r="E379" t="s">
        <v>110</v>
      </c>
      <c r="F379" t="s">
        <v>283</v>
      </c>
      <c r="G379" t="s">
        <v>156</v>
      </c>
      <c r="H379">
        <v>2028</v>
      </c>
      <c r="I379">
        <v>172</v>
      </c>
      <c r="J379">
        <v>1</v>
      </c>
      <c r="K379">
        <v>0</v>
      </c>
    </row>
    <row r="380" spans="1:11">
      <c r="A380" t="s">
        <v>205</v>
      </c>
      <c r="B380" t="s">
        <v>221</v>
      </c>
      <c r="C380" t="s">
        <v>172</v>
      </c>
      <c r="D380" t="s">
        <v>173</v>
      </c>
      <c r="E380" t="s">
        <v>110</v>
      </c>
      <c r="F380" t="s">
        <v>283</v>
      </c>
      <c r="G380" t="s">
        <v>156</v>
      </c>
      <c r="H380">
        <v>2030</v>
      </c>
      <c r="I380">
        <v>215</v>
      </c>
      <c r="J380">
        <v>1</v>
      </c>
      <c r="K380">
        <v>0</v>
      </c>
    </row>
    <row r="381" spans="1:11">
      <c r="A381" t="s">
        <v>205</v>
      </c>
      <c r="B381" t="s">
        <v>221</v>
      </c>
      <c r="C381" t="s">
        <v>196</v>
      </c>
      <c r="D381" t="s">
        <v>197</v>
      </c>
      <c r="E381" t="s">
        <v>110</v>
      </c>
      <c r="F381" t="s">
        <v>283</v>
      </c>
      <c r="G381" t="s">
        <v>156</v>
      </c>
      <c r="H381">
        <v>2022</v>
      </c>
      <c r="I381">
        <v>63</v>
      </c>
      <c r="J381">
        <v>1</v>
      </c>
      <c r="K381">
        <v>0</v>
      </c>
    </row>
    <row r="382" spans="1:11">
      <c r="A382" t="s">
        <v>205</v>
      </c>
      <c r="B382" t="s">
        <v>221</v>
      </c>
      <c r="C382" t="s">
        <v>196</v>
      </c>
      <c r="D382" t="s">
        <v>197</v>
      </c>
      <c r="E382" t="s">
        <v>110</v>
      </c>
      <c r="F382" t="s">
        <v>283</v>
      </c>
      <c r="G382" t="s">
        <v>156</v>
      </c>
      <c r="H382">
        <v>2024</v>
      </c>
      <c r="I382">
        <v>88</v>
      </c>
      <c r="J382">
        <v>1</v>
      </c>
      <c r="K382">
        <v>0</v>
      </c>
    </row>
    <row r="383" spans="1:11">
      <c r="A383" t="s">
        <v>205</v>
      </c>
      <c r="B383" t="s">
        <v>221</v>
      </c>
      <c r="C383" t="s">
        <v>196</v>
      </c>
      <c r="D383" t="s">
        <v>197</v>
      </c>
      <c r="E383" t="s">
        <v>110</v>
      </c>
      <c r="F383" t="s">
        <v>283</v>
      </c>
      <c r="G383" t="s">
        <v>156</v>
      </c>
      <c r="H383">
        <v>2026</v>
      </c>
      <c r="I383">
        <v>128</v>
      </c>
      <c r="J383">
        <v>1</v>
      </c>
      <c r="K383">
        <v>0</v>
      </c>
    </row>
    <row r="384" spans="1:11">
      <c r="A384" t="s">
        <v>205</v>
      </c>
      <c r="B384" t="s">
        <v>221</v>
      </c>
      <c r="C384" t="s">
        <v>196</v>
      </c>
      <c r="D384" t="s">
        <v>197</v>
      </c>
      <c r="E384" t="s">
        <v>110</v>
      </c>
      <c r="F384" t="s">
        <v>283</v>
      </c>
      <c r="G384" t="s">
        <v>156</v>
      </c>
      <c r="H384">
        <v>2028</v>
      </c>
      <c r="I384">
        <v>172</v>
      </c>
      <c r="J384">
        <v>1</v>
      </c>
      <c r="K384">
        <v>0</v>
      </c>
    </row>
    <row r="385" spans="1:11">
      <c r="A385" t="s">
        <v>205</v>
      </c>
      <c r="B385" t="s">
        <v>221</v>
      </c>
      <c r="C385" t="s">
        <v>196</v>
      </c>
      <c r="D385" t="s">
        <v>197</v>
      </c>
      <c r="E385" t="s">
        <v>110</v>
      </c>
      <c r="F385" t="s">
        <v>283</v>
      </c>
      <c r="G385" t="s">
        <v>156</v>
      </c>
      <c r="H385">
        <v>2030</v>
      </c>
      <c r="I385">
        <v>215</v>
      </c>
      <c r="J385">
        <v>1</v>
      </c>
      <c r="K385">
        <v>0</v>
      </c>
    </row>
    <row r="386" spans="1:11">
      <c r="A386" s="7" t="s">
        <v>229</v>
      </c>
      <c r="B386" s="6" t="s">
        <v>230</v>
      </c>
      <c r="C386" s="7" t="s">
        <v>133</v>
      </c>
      <c r="D386" s="7" t="s">
        <v>134</v>
      </c>
      <c r="E386" s="7" t="s">
        <v>110</v>
      </c>
      <c r="F386" s="7" t="s">
        <v>114</v>
      </c>
      <c r="G386" s="7" t="s">
        <v>658</v>
      </c>
      <c r="H386" s="7">
        <v>2022</v>
      </c>
      <c r="I386" s="7">
        <v>4.702</v>
      </c>
      <c r="J386">
        <v>0</v>
      </c>
      <c r="K386">
        <v>0</v>
      </c>
    </row>
    <row r="387" spans="1:11">
      <c r="A387" s="7" t="s">
        <v>229</v>
      </c>
      <c r="B387" s="6" t="s">
        <v>230</v>
      </c>
      <c r="C387" s="7" t="s">
        <v>133</v>
      </c>
      <c r="D387" s="7" t="s">
        <v>134</v>
      </c>
      <c r="E387" s="7" t="s">
        <v>110</v>
      </c>
      <c r="F387" s="7" t="s">
        <v>114</v>
      </c>
      <c r="G387" s="7" t="s">
        <v>658</v>
      </c>
      <c r="H387" s="7">
        <v>2025</v>
      </c>
      <c r="I387" s="7">
        <v>7</v>
      </c>
      <c r="J387">
        <v>0</v>
      </c>
      <c r="K387">
        <v>0</v>
      </c>
    </row>
    <row r="388" spans="1:11">
      <c r="A388" s="7" t="s">
        <v>229</v>
      </c>
      <c r="B388" s="6" t="s">
        <v>230</v>
      </c>
      <c r="C388" s="7" t="s">
        <v>133</v>
      </c>
      <c r="D388" s="7" t="s">
        <v>134</v>
      </c>
      <c r="E388" s="7" t="s">
        <v>110</v>
      </c>
      <c r="F388" s="7" t="s">
        <v>114</v>
      </c>
      <c r="G388" s="7" t="s">
        <v>658</v>
      </c>
      <c r="H388" s="7">
        <v>2030</v>
      </c>
      <c r="I388" s="7">
        <v>8.9</v>
      </c>
      <c r="J388">
        <v>0</v>
      </c>
      <c r="K388">
        <v>0</v>
      </c>
    </row>
    <row r="389" spans="1:11">
      <c r="A389" s="7" t="s">
        <v>229</v>
      </c>
      <c r="B389" s="6" t="s">
        <v>230</v>
      </c>
      <c r="C389" s="7" t="s">
        <v>133</v>
      </c>
      <c r="D389" s="7" t="s">
        <v>134</v>
      </c>
      <c r="E389" s="7" t="s">
        <v>110</v>
      </c>
      <c r="F389" s="7" t="s">
        <v>114</v>
      </c>
      <c r="G389" s="7" t="s">
        <v>658</v>
      </c>
      <c r="H389" s="7">
        <v>2035</v>
      </c>
      <c r="I389" s="7">
        <v>9.5</v>
      </c>
      <c r="J389">
        <v>0</v>
      </c>
      <c r="K389">
        <v>0</v>
      </c>
    </row>
    <row r="390" spans="1:11">
      <c r="A390" s="7" t="s">
        <v>229</v>
      </c>
      <c r="B390" s="6" t="s">
        <v>230</v>
      </c>
      <c r="C390" s="7" t="s">
        <v>133</v>
      </c>
      <c r="D390" s="7" t="s">
        <v>134</v>
      </c>
      <c r="E390" s="7" t="s">
        <v>110</v>
      </c>
      <c r="F390" s="7" t="s">
        <v>114</v>
      </c>
      <c r="G390" s="7" t="s">
        <v>658</v>
      </c>
      <c r="H390" s="7">
        <v>2040</v>
      </c>
      <c r="I390" s="7">
        <v>11</v>
      </c>
      <c r="J390">
        <v>0</v>
      </c>
      <c r="K390">
        <v>0</v>
      </c>
    </row>
    <row r="391" spans="1:11">
      <c r="A391" s="7" t="s">
        <v>229</v>
      </c>
      <c r="B391" s="6" t="s">
        <v>230</v>
      </c>
      <c r="C391" s="7" t="s">
        <v>133</v>
      </c>
      <c r="D391" s="7" t="s">
        <v>134</v>
      </c>
      <c r="E391" s="7" t="s">
        <v>110</v>
      </c>
      <c r="F391" s="7" t="s">
        <v>114</v>
      </c>
      <c r="G391" s="7" t="s">
        <v>658</v>
      </c>
      <c r="H391" s="7">
        <v>2045</v>
      </c>
      <c r="I391" s="7">
        <v>13</v>
      </c>
      <c r="J391">
        <v>0</v>
      </c>
      <c r="K391">
        <v>0</v>
      </c>
    </row>
    <row r="392" spans="1:11">
      <c r="A392" s="7" t="s">
        <v>229</v>
      </c>
      <c r="B392" s="6" t="s">
        <v>230</v>
      </c>
      <c r="C392" s="7" t="s">
        <v>133</v>
      </c>
      <c r="D392" s="7" t="s">
        <v>134</v>
      </c>
      <c r="E392" s="7" t="s">
        <v>110</v>
      </c>
      <c r="F392" s="7" t="s">
        <v>114</v>
      </c>
      <c r="G392" s="7" t="s">
        <v>658</v>
      </c>
      <c r="H392" s="7">
        <v>2050</v>
      </c>
      <c r="I392" s="7">
        <v>13</v>
      </c>
      <c r="J392">
        <v>0</v>
      </c>
      <c r="K392">
        <v>0</v>
      </c>
    </row>
    <row r="393" spans="1:11">
      <c r="A393" s="7" t="s">
        <v>229</v>
      </c>
      <c r="B393" s="6" t="s">
        <v>230</v>
      </c>
      <c r="C393" s="7" t="s">
        <v>147</v>
      </c>
      <c r="D393" s="7" t="s">
        <v>148</v>
      </c>
      <c r="E393" s="7" t="s">
        <v>110</v>
      </c>
      <c r="F393" s="7" t="s">
        <v>114</v>
      </c>
      <c r="G393" s="7" t="s">
        <v>658</v>
      </c>
      <c r="H393" s="7">
        <v>2022</v>
      </c>
      <c r="I393" s="7">
        <v>0</v>
      </c>
      <c r="J393">
        <v>0</v>
      </c>
      <c r="K393">
        <v>0</v>
      </c>
    </row>
    <row r="394" spans="1:11">
      <c r="A394" s="7" t="s">
        <v>229</v>
      </c>
      <c r="B394" s="6" t="s">
        <v>230</v>
      </c>
      <c r="C394" s="7" t="s">
        <v>147</v>
      </c>
      <c r="D394" s="7" t="s">
        <v>148</v>
      </c>
      <c r="E394" s="7" t="s">
        <v>110</v>
      </c>
      <c r="F394" s="7" t="s">
        <v>114</v>
      </c>
      <c r="G394" s="7" t="s">
        <v>658</v>
      </c>
      <c r="H394" s="7">
        <v>2025</v>
      </c>
      <c r="I394" s="7">
        <v>0</v>
      </c>
      <c r="J394">
        <v>0</v>
      </c>
      <c r="K394">
        <v>0</v>
      </c>
    </row>
    <row r="395" spans="1:11">
      <c r="A395" s="7" t="s">
        <v>229</v>
      </c>
      <c r="B395" s="6" t="s">
        <v>230</v>
      </c>
      <c r="C395" s="7" t="s">
        <v>147</v>
      </c>
      <c r="D395" s="7" t="s">
        <v>148</v>
      </c>
      <c r="E395" s="7" t="s">
        <v>110</v>
      </c>
      <c r="F395" s="7" t="s">
        <v>114</v>
      </c>
      <c r="G395" s="7" t="s">
        <v>658</v>
      </c>
      <c r="H395" s="7">
        <v>2030</v>
      </c>
      <c r="I395" s="7">
        <v>1.9</v>
      </c>
      <c r="J395">
        <v>0</v>
      </c>
      <c r="K395">
        <v>0</v>
      </c>
    </row>
    <row r="396" spans="1:11">
      <c r="A396" s="7" t="s">
        <v>229</v>
      </c>
      <c r="B396" s="6" t="s">
        <v>230</v>
      </c>
      <c r="C396" s="7" t="s">
        <v>147</v>
      </c>
      <c r="D396" s="7" t="s">
        <v>148</v>
      </c>
      <c r="E396" s="7" t="s">
        <v>110</v>
      </c>
      <c r="F396" s="7" t="s">
        <v>114</v>
      </c>
      <c r="G396" s="7" t="s">
        <v>658</v>
      </c>
      <c r="H396" s="7">
        <v>2035</v>
      </c>
      <c r="I396" s="7">
        <v>3.9</v>
      </c>
      <c r="J396">
        <v>0</v>
      </c>
      <c r="K396">
        <v>0</v>
      </c>
    </row>
    <row r="397" spans="1:11">
      <c r="A397" s="7" t="s">
        <v>229</v>
      </c>
      <c r="B397" s="6" t="s">
        <v>230</v>
      </c>
      <c r="C397" s="7" t="s">
        <v>147</v>
      </c>
      <c r="D397" s="7" t="s">
        <v>148</v>
      </c>
      <c r="E397" s="7" t="s">
        <v>110</v>
      </c>
      <c r="F397" s="7" t="s">
        <v>114</v>
      </c>
      <c r="G397" s="7" t="s">
        <v>658</v>
      </c>
      <c r="H397" s="7">
        <v>2040</v>
      </c>
      <c r="I397" s="7">
        <v>5.7869999999999999</v>
      </c>
      <c r="J397">
        <v>0</v>
      </c>
      <c r="K397">
        <v>0</v>
      </c>
    </row>
    <row r="398" spans="1:11">
      <c r="A398" s="7" t="s">
        <v>229</v>
      </c>
      <c r="B398" s="6" t="s">
        <v>230</v>
      </c>
      <c r="C398" s="7" t="s">
        <v>147</v>
      </c>
      <c r="D398" s="7" t="s">
        <v>148</v>
      </c>
      <c r="E398" s="7" t="s">
        <v>110</v>
      </c>
      <c r="F398" s="7" t="s">
        <v>114</v>
      </c>
      <c r="G398" s="7" t="s">
        <v>658</v>
      </c>
      <c r="H398" s="7">
        <v>2045</v>
      </c>
      <c r="I398" s="7">
        <v>8.23</v>
      </c>
      <c r="J398">
        <v>0</v>
      </c>
      <c r="K398">
        <v>0</v>
      </c>
    </row>
    <row r="399" spans="1:11">
      <c r="A399" s="7" t="s">
        <v>229</v>
      </c>
      <c r="B399" s="6" t="s">
        <v>230</v>
      </c>
      <c r="C399" s="7" t="s">
        <v>147</v>
      </c>
      <c r="D399" s="7" t="s">
        <v>148</v>
      </c>
      <c r="E399" s="7" t="s">
        <v>110</v>
      </c>
      <c r="F399" s="7" t="s">
        <v>114</v>
      </c>
      <c r="G399" s="7" t="s">
        <v>658</v>
      </c>
      <c r="H399" s="7">
        <v>2050</v>
      </c>
      <c r="I399" s="7">
        <v>11.805</v>
      </c>
      <c r="J399">
        <v>0</v>
      </c>
      <c r="K399">
        <v>0</v>
      </c>
    </row>
    <row r="400" spans="1:11">
      <c r="A400" s="7" t="s">
        <v>229</v>
      </c>
      <c r="B400" s="6" t="s">
        <v>230</v>
      </c>
      <c r="C400" s="7" t="s">
        <v>121</v>
      </c>
      <c r="D400" s="7" t="s">
        <v>122</v>
      </c>
      <c r="E400" s="7" t="s">
        <v>110</v>
      </c>
      <c r="F400" s="7" t="s">
        <v>114</v>
      </c>
      <c r="G400" s="7" t="s">
        <v>658</v>
      </c>
      <c r="H400" s="7">
        <v>2022</v>
      </c>
      <c r="I400" s="7">
        <v>4.702</v>
      </c>
      <c r="J400">
        <v>0</v>
      </c>
      <c r="K400">
        <v>0</v>
      </c>
    </row>
    <row r="401" spans="1:11">
      <c r="A401" s="7" t="s">
        <v>229</v>
      </c>
      <c r="B401" s="6" t="s">
        <v>230</v>
      </c>
      <c r="C401" s="7" t="s">
        <v>121</v>
      </c>
      <c r="D401" s="7" t="s">
        <v>122</v>
      </c>
      <c r="E401" s="7" t="s">
        <v>110</v>
      </c>
      <c r="F401" s="7" t="s">
        <v>114</v>
      </c>
      <c r="G401" s="7" t="s">
        <v>658</v>
      </c>
      <c r="H401" s="7">
        <v>2025</v>
      </c>
      <c r="I401" s="7">
        <v>8.9</v>
      </c>
      <c r="J401">
        <v>0</v>
      </c>
      <c r="K401">
        <v>0</v>
      </c>
    </row>
    <row r="402" spans="1:11">
      <c r="A402" s="7" t="s">
        <v>229</v>
      </c>
      <c r="B402" s="6" t="s">
        <v>230</v>
      </c>
      <c r="C402" s="7" t="s">
        <v>121</v>
      </c>
      <c r="D402" s="7" t="s">
        <v>122</v>
      </c>
      <c r="E402" s="7" t="s">
        <v>110</v>
      </c>
      <c r="F402" s="7" t="s">
        <v>114</v>
      </c>
      <c r="G402" s="7" t="s">
        <v>658</v>
      </c>
      <c r="H402" s="7">
        <v>2030</v>
      </c>
      <c r="I402" s="7">
        <v>12.8</v>
      </c>
      <c r="J402">
        <v>0</v>
      </c>
      <c r="K402">
        <v>0</v>
      </c>
    </row>
    <row r="403" spans="1:11">
      <c r="A403" s="7" t="s">
        <v>229</v>
      </c>
      <c r="B403" s="6" t="s">
        <v>230</v>
      </c>
      <c r="C403" s="7" t="s">
        <v>121</v>
      </c>
      <c r="D403" s="7" t="s">
        <v>122</v>
      </c>
      <c r="E403" s="7" t="s">
        <v>110</v>
      </c>
      <c r="F403" s="7" t="s">
        <v>114</v>
      </c>
      <c r="G403" s="7" t="s">
        <v>658</v>
      </c>
      <c r="H403" s="7">
        <v>2035</v>
      </c>
      <c r="I403" s="7">
        <v>15.287000000000001</v>
      </c>
      <c r="J403">
        <v>0</v>
      </c>
      <c r="K403">
        <v>0</v>
      </c>
    </row>
    <row r="404" spans="1:11">
      <c r="A404" s="7" t="s">
        <v>229</v>
      </c>
      <c r="B404" s="6" t="s">
        <v>230</v>
      </c>
      <c r="C404" s="7" t="s">
        <v>121</v>
      </c>
      <c r="D404" s="7" t="s">
        <v>122</v>
      </c>
      <c r="E404" s="7" t="s">
        <v>110</v>
      </c>
      <c r="F404" s="7" t="s">
        <v>114</v>
      </c>
      <c r="G404" s="7" t="s">
        <v>658</v>
      </c>
      <c r="H404" s="7">
        <v>2040</v>
      </c>
      <c r="I404" s="7">
        <v>19.23</v>
      </c>
      <c r="J404">
        <v>0</v>
      </c>
      <c r="K404">
        <v>0</v>
      </c>
    </row>
    <row r="405" spans="1:11">
      <c r="A405" s="7" t="s">
        <v>229</v>
      </c>
      <c r="B405" s="6" t="s">
        <v>230</v>
      </c>
      <c r="C405" s="7" t="s">
        <v>121</v>
      </c>
      <c r="D405" s="7" t="s">
        <v>122</v>
      </c>
      <c r="E405" s="7" t="s">
        <v>110</v>
      </c>
      <c r="F405" s="7" t="s">
        <v>114</v>
      </c>
      <c r="G405" s="7" t="s">
        <v>658</v>
      </c>
      <c r="H405" s="7">
        <v>2045</v>
      </c>
      <c r="I405" s="7">
        <v>24.805</v>
      </c>
      <c r="J405">
        <v>0</v>
      </c>
      <c r="K405">
        <v>0</v>
      </c>
    </row>
    <row r="406" spans="1:11">
      <c r="A406" s="7" t="s">
        <v>229</v>
      </c>
      <c r="B406" s="6" t="s">
        <v>230</v>
      </c>
      <c r="C406" s="7" t="s">
        <v>121</v>
      </c>
      <c r="D406" s="7" t="s">
        <v>122</v>
      </c>
      <c r="E406" s="7" t="s">
        <v>110</v>
      </c>
      <c r="F406" s="7" t="s">
        <v>114</v>
      </c>
      <c r="G406" s="7" t="s">
        <v>658</v>
      </c>
      <c r="H406" s="7">
        <v>2050</v>
      </c>
      <c r="I406" s="7">
        <v>17.702000000000002</v>
      </c>
      <c r="J406">
        <v>0</v>
      </c>
      <c r="K406">
        <v>0</v>
      </c>
    </row>
    <row r="407" spans="1:11">
      <c r="A407" s="7" t="s">
        <v>229</v>
      </c>
      <c r="B407" s="6" t="s">
        <v>230</v>
      </c>
      <c r="C407" s="7" t="s">
        <v>172</v>
      </c>
      <c r="D407" s="7" t="s">
        <v>173</v>
      </c>
      <c r="E407" s="7" t="s">
        <v>110</v>
      </c>
      <c r="F407" s="7" t="s">
        <v>114</v>
      </c>
      <c r="G407" s="7" t="s">
        <v>658</v>
      </c>
      <c r="H407" s="7">
        <v>2022</v>
      </c>
      <c r="I407" s="7">
        <v>5.43</v>
      </c>
      <c r="J407">
        <v>0</v>
      </c>
      <c r="K407">
        <v>0</v>
      </c>
    </row>
    <row r="408" spans="1:11">
      <c r="A408" s="7" t="s">
        <v>229</v>
      </c>
      <c r="B408" s="6" t="s">
        <v>230</v>
      </c>
      <c r="C408" s="7" t="s">
        <v>172</v>
      </c>
      <c r="D408" s="7" t="s">
        <v>173</v>
      </c>
      <c r="E408" s="7" t="s">
        <v>110</v>
      </c>
      <c r="F408" s="7" t="s">
        <v>114</v>
      </c>
      <c r="G408" s="7" t="s">
        <v>658</v>
      </c>
      <c r="H408" s="7">
        <v>2025</v>
      </c>
      <c r="I408" s="7">
        <v>8.5</v>
      </c>
      <c r="J408">
        <v>0</v>
      </c>
      <c r="K408">
        <v>0</v>
      </c>
    </row>
    <row r="409" spans="1:11">
      <c r="A409" s="7" t="s">
        <v>229</v>
      </c>
      <c r="B409" s="6" t="s">
        <v>230</v>
      </c>
      <c r="C409" s="7" t="s">
        <v>172</v>
      </c>
      <c r="D409" s="7" t="s">
        <v>173</v>
      </c>
      <c r="E409" s="7" t="s">
        <v>110</v>
      </c>
      <c r="F409" s="7" t="s">
        <v>114</v>
      </c>
      <c r="G409" s="7" t="s">
        <v>658</v>
      </c>
      <c r="H409" s="7">
        <v>2030</v>
      </c>
      <c r="I409" s="7">
        <v>13.5</v>
      </c>
      <c r="J409">
        <v>0</v>
      </c>
      <c r="K409">
        <v>0</v>
      </c>
    </row>
    <row r="410" spans="1:11">
      <c r="A410" s="7" t="s">
        <v>229</v>
      </c>
      <c r="B410" s="6" t="s">
        <v>230</v>
      </c>
      <c r="C410" s="7" t="s">
        <v>172</v>
      </c>
      <c r="D410" s="7" t="s">
        <v>173</v>
      </c>
      <c r="E410" s="7" t="s">
        <v>110</v>
      </c>
      <c r="F410" s="7" t="s">
        <v>114</v>
      </c>
      <c r="G410" s="7" t="s">
        <v>658</v>
      </c>
      <c r="H410" s="7">
        <v>2035</v>
      </c>
      <c r="I410" s="7">
        <v>18.5</v>
      </c>
      <c r="J410">
        <v>0</v>
      </c>
      <c r="K410">
        <v>0</v>
      </c>
    </row>
    <row r="411" spans="1:11">
      <c r="A411" s="7" t="s">
        <v>229</v>
      </c>
      <c r="B411" s="6" t="s">
        <v>230</v>
      </c>
      <c r="C411" s="7" t="s">
        <v>172</v>
      </c>
      <c r="D411" s="7" t="s">
        <v>173</v>
      </c>
      <c r="E411" s="7" t="s">
        <v>110</v>
      </c>
      <c r="F411" s="7" t="s">
        <v>114</v>
      </c>
      <c r="G411" s="7" t="s">
        <v>658</v>
      </c>
      <c r="H411" s="7">
        <v>2040</v>
      </c>
      <c r="I411" s="7">
        <v>26</v>
      </c>
      <c r="J411">
        <v>0</v>
      </c>
      <c r="K411">
        <v>0</v>
      </c>
    </row>
    <row r="412" spans="1:11">
      <c r="A412" s="7" t="s">
        <v>229</v>
      </c>
      <c r="B412" s="6" t="s">
        <v>230</v>
      </c>
      <c r="C412" s="7" t="s">
        <v>172</v>
      </c>
      <c r="D412" s="7" t="s">
        <v>173</v>
      </c>
      <c r="E412" s="7" t="s">
        <v>110</v>
      </c>
      <c r="F412" s="7" t="s">
        <v>114</v>
      </c>
      <c r="G412" s="7" t="s">
        <v>658</v>
      </c>
      <c r="H412" s="7">
        <v>2045</v>
      </c>
      <c r="I412" s="7">
        <v>30.619</v>
      </c>
      <c r="J412">
        <v>0</v>
      </c>
      <c r="K412">
        <v>0</v>
      </c>
    </row>
    <row r="413" spans="1:11">
      <c r="A413" s="7" t="s">
        <v>229</v>
      </c>
      <c r="B413" s="6" t="s">
        <v>230</v>
      </c>
      <c r="C413" s="7" t="s">
        <v>172</v>
      </c>
      <c r="D413" s="7" t="s">
        <v>173</v>
      </c>
      <c r="E413" s="7" t="s">
        <v>110</v>
      </c>
      <c r="F413" s="7" t="s">
        <v>114</v>
      </c>
      <c r="G413" s="7" t="s">
        <v>658</v>
      </c>
      <c r="H413" s="7">
        <v>2050</v>
      </c>
      <c r="I413" s="7">
        <v>35.051000000000002</v>
      </c>
      <c r="J413">
        <v>0</v>
      </c>
      <c r="K413">
        <v>0</v>
      </c>
    </row>
    <row r="414" spans="1:11">
      <c r="A414" s="7" t="s">
        <v>229</v>
      </c>
      <c r="B414" s="6" t="s">
        <v>230</v>
      </c>
      <c r="C414" s="7" t="s">
        <v>196</v>
      </c>
      <c r="D414" s="7" t="s">
        <v>197</v>
      </c>
      <c r="E414" s="7" t="s">
        <v>110</v>
      </c>
      <c r="F414" s="7" t="s">
        <v>114</v>
      </c>
      <c r="G414" s="7" t="s">
        <v>658</v>
      </c>
      <c r="H414" s="7">
        <v>2022</v>
      </c>
      <c r="I414" s="7">
        <v>5.43</v>
      </c>
      <c r="J414">
        <v>0</v>
      </c>
      <c r="K414">
        <v>0</v>
      </c>
    </row>
    <row r="415" spans="1:11">
      <c r="A415" s="7" t="s">
        <v>229</v>
      </c>
      <c r="B415" s="6" t="s">
        <v>230</v>
      </c>
      <c r="C415" s="7" t="s">
        <v>196</v>
      </c>
      <c r="D415" s="7" t="s">
        <v>197</v>
      </c>
      <c r="E415" s="7" t="s">
        <v>110</v>
      </c>
      <c r="F415" s="7" t="s">
        <v>114</v>
      </c>
      <c r="G415" s="7" t="s">
        <v>658</v>
      </c>
      <c r="H415" s="7">
        <v>2025</v>
      </c>
      <c r="I415" s="7">
        <v>8.5</v>
      </c>
      <c r="J415">
        <v>0</v>
      </c>
      <c r="K415">
        <v>0</v>
      </c>
    </row>
    <row r="416" spans="1:11">
      <c r="A416" s="7" t="s">
        <v>229</v>
      </c>
      <c r="B416" s="6" t="s">
        <v>230</v>
      </c>
      <c r="C416" s="7" t="s">
        <v>196</v>
      </c>
      <c r="D416" s="7" t="s">
        <v>197</v>
      </c>
      <c r="E416" s="7" t="s">
        <v>110</v>
      </c>
      <c r="F416" s="7" t="s">
        <v>114</v>
      </c>
      <c r="G416" s="7" t="s">
        <v>658</v>
      </c>
      <c r="H416" s="7">
        <v>2030</v>
      </c>
      <c r="I416" s="7">
        <v>13.5</v>
      </c>
      <c r="J416">
        <v>0</v>
      </c>
      <c r="K416">
        <v>0</v>
      </c>
    </row>
    <row r="417" spans="1:11">
      <c r="A417" s="7" t="s">
        <v>229</v>
      </c>
      <c r="B417" s="6" t="s">
        <v>230</v>
      </c>
      <c r="C417" s="7" t="s">
        <v>196</v>
      </c>
      <c r="D417" s="7" t="s">
        <v>197</v>
      </c>
      <c r="E417" s="7" t="s">
        <v>110</v>
      </c>
      <c r="F417" s="7" t="s">
        <v>114</v>
      </c>
      <c r="G417" s="7" t="s">
        <v>658</v>
      </c>
      <c r="H417" s="7">
        <v>2035</v>
      </c>
      <c r="I417" s="7">
        <v>18.5</v>
      </c>
      <c r="J417">
        <v>0</v>
      </c>
      <c r="K417">
        <v>0</v>
      </c>
    </row>
    <row r="418" spans="1:11">
      <c r="A418" s="7" t="s">
        <v>229</v>
      </c>
      <c r="B418" s="6" t="s">
        <v>230</v>
      </c>
      <c r="C418" s="7" t="s">
        <v>196</v>
      </c>
      <c r="D418" s="7" t="s">
        <v>197</v>
      </c>
      <c r="E418" s="7" t="s">
        <v>110</v>
      </c>
      <c r="F418" s="7" t="s">
        <v>114</v>
      </c>
      <c r="G418" s="7" t="s">
        <v>658</v>
      </c>
      <c r="H418" s="7">
        <v>2040</v>
      </c>
      <c r="I418" s="7">
        <v>26</v>
      </c>
      <c r="J418">
        <v>0</v>
      </c>
      <c r="K418">
        <v>0</v>
      </c>
    </row>
    <row r="419" spans="1:11">
      <c r="A419" s="7" t="s">
        <v>229</v>
      </c>
      <c r="B419" s="6" t="s">
        <v>230</v>
      </c>
      <c r="C419" s="7" t="s">
        <v>196</v>
      </c>
      <c r="D419" s="7" t="s">
        <v>197</v>
      </c>
      <c r="E419" s="7" t="s">
        <v>110</v>
      </c>
      <c r="F419" s="7" t="s">
        <v>114</v>
      </c>
      <c r="G419" s="7" t="s">
        <v>658</v>
      </c>
      <c r="H419" s="7">
        <v>2045</v>
      </c>
      <c r="I419" s="7">
        <v>30.619</v>
      </c>
      <c r="J419">
        <v>0</v>
      </c>
      <c r="K419">
        <v>0</v>
      </c>
    </row>
    <row r="420" spans="1:11">
      <c r="A420" s="7" t="s">
        <v>229</v>
      </c>
      <c r="B420" s="6" t="s">
        <v>230</v>
      </c>
      <c r="C420" s="7" t="s">
        <v>196</v>
      </c>
      <c r="D420" s="7" t="s">
        <v>197</v>
      </c>
      <c r="E420" s="7" t="s">
        <v>110</v>
      </c>
      <c r="F420" s="7" t="s">
        <v>114</v>
      </c>
      <c r="G420" s="7" t="s">
        <v>658</v>
      </c>
      <c r="H420" s="7">
        <v>2050</v>
      </c>
      <c r="I420" s="7">
        <v>35.051000000000002</v>
      </c>
      <c r="J420">
        <v>0</v>
      </c>
      <c r="K420">
        <v>0</v>
      </c>
    </row>
    <row r="421" spans="1:11">
      <c r="A421" t="s">
        <v>239</v>
      </c>
      <c r="B421" t="s">
        <v>240</v>
      </c>
      <c r="C421" t="s">
        <v>121</v>
      </c>
      <c r="D421" t="s">
        <v>122</v>
      </c>
      <c r="E421" t="s">
        <v>110</v>
      </c>
      <c r="F421" t="s">
        <v>114</v>
      </c>
      <c r="G421" t="s">
        <v>620</v>
      </c>
      <c r="H421">
        <v>2021</v>
      </c>
      <c r="I421">
        <v>0.32400000000000001</v>
      </c>
      <c r="J421">
        <v>0</v>
      </c>
      <c r="K421">
        <v>0</v>
      </c>
    </row>
    <row r="422" spans="1:11">
      <c r="A422" t="s">
        <v>239</v>
      </c>
      <c r="B422" t="s">
        <v>240</v>
      </c>
      <c r="C422" t="s">
        <v>121</v>
      </c>
      <c r="D422" t="s">
        <v>122</v>
      </c>
      <c r="E422" t="s">
        <v>110</v>
      </c>
      <c r="F422" t="s">
        <v>114</v>
      </c>
      <c r="G422" t="s">
        <v>620</v>
      </c>
      <c r="H422">
        <v>2022</v>
      </c>
      <c r="I422">
        <v>0.32400000000000001</v>
      </c>
      <c r="J422">
        <v>0</v>
      </c>
      <c r="K422">
        <v>0</v>
      </c>
    </row>
    <row r="423" spans="1:11">
      <c r="A423" t="s">
        <v>239</v>
      </c>
      <c r="B423" t="s">
        <v>240</v>
      </c>
      <c r="C423" t="s">
        <v>121</v>
      </c>
      <c r="D423" t="s">
        <v>122</v>
      </c>
      <c r="E423" t="s">
        <v>110</v>
      </c>
      <c r="F423" t="s">
        <v>114</v>
      </c>
      <c r="G423" t="s">
        <v>620</v>
      </c>
      <c r="H423">
        <v>2023</v>
      </c>
      <c r="I423">
        <v>0.434</v>
      </c>
      <c r="J423">
        <v>0</v>
      </c>
      <c r="K423">
        <v>0</v>
      </c>
    </row>
    <row r="424" spans="1:11">
      <c r="A424" t="s">
        <v>239</v>
      </c>
      <c r="B424" t="s">
        <v>240</v>
      </c>
      <c r="C424" t="s">
        <v>121</v>
      </c>
      <c r="D424" t="s">
        <v>122</v>
      </c>
      <c r="E424" t="s">
        <v>110</v>
      </c>
      <c r="F424" t="s">
        <v>114</v>
      </c>
      <c r="G424" t="s">
        <v>620</v>
      </c>
      <c r="H424">
        <v>2024</v>
      </c>
      <c r="I424">
        <v>0.54500000000000004</v>
      </c>
      <c r="J424">
        <v>0</v>
      </c>
      <c r="K424">
        <v>0</v>
      </c>
    </row>
    <row r="425" spans="1:11">
      <c r="A425" t="s">
        <v>239</v>
      </c>
      <c r="B425" t="s">
        <v>240</v>
      </c>
      <c r="C425" t="s">
        <v>121</v>
      </c>
      <c r="D425" t="s">
        <v>122</v>
      </c>
      <c r="E425" t="s">
        <v>110</v>
      </c>
      <c r="F425" t="s">
        <v>114</v>
      </c>
      <c r="G425" t="s">
        <v>620</v>
      </c>
      <c r="H425">
        <v>2025</v>
      </c>
      <c r="I425">
        <v>0.65500000000000003</v>
      </c>
      <c r="J425">
        <v>0</v>
      </c>
      <c r="K425">
        <v>0</v>
      </c>
    </row>
    <row r="426" spans="1:11">
      <c r="A426" t="s">
        <v>239</v>
      </c>
      <c r="B426" t="s">
        <v>240</v>
      </c>
      <c r="C426" t="s">
        <v>121</v>
      </c>
      <c r="D426" t="s">
        <v>122</v>
      </c>
      <c r="E426" t="s">
        <v>110</v>
      </c>
      <c r="F426" t="s">
        <v>114</v>
      </c>
      <c r="G426" t="s">
        <v>620</v>
      </c>
      <c r="H426">
        <v>2026</v>
      </c>
      <c r="I426">
        <v>0.74</v>
      </c>
      <c r="J426">
        <v>0</v>
      </c>
      <c r="K426">
        <v>0</v>
      </c>
    </row>
    <row r="427" spans="1:11">
      <c r="A427" t="s">
        <v>239</v>
      </c>
      <c r="B427" t="s">
        <v>240</v>
      </c>
      <c r="C427" t="s">
        <v>121</v>
      </c>
      <c r="D427" t="s">
        <v>122</v>
      </c>
      <c r="E427" t="s">
        <v>110</v>
      </c>
      <c r="F427" t="s">
        <v>114</v>
      </c>
      <c r="G427" t="s">
        <v>620</v>
      </c>
      <c r="H427">
        <v>2027</v>
      </c>
      <c r="I427">
        <v>0.82499999999999996</v>
      </c>
      <c r="J427">
        <v>0</v>
      </c>
      <c r="K427">
        <v>0</v>
      </c>
    </row>
    <row r="428" spans="1:11">
      <c r="A428" t="s">
        <v>239</v>
      </c>
      <c r="B428" t="s">
        <v>240</v>
      </c>
      <c r="C428" t="s">
        <v>121</v>
      </c>
      <c r="D428" t="s">
        <v>122</v>
      </c>
      <c r="E428" t="s">
        <v>110</v>
      </c>
      <c r="F428" t="s">
        <v>114</v>
      </c>
      <c r="G428" t="s">
        <v>620</v>
      </c>
      <c r="H428">
        <v>2028</v>
      </c>
      <c r="I428">
        <v>0.91</v>
      </c>
      <c r="J428">
        <v>0</v>
      </c>
      <c r="K428">
        <v>0</v>
      </c>
    </row>
    <row r="429" spans="1:11">
      <c r="A429" t="s">
        <v>239</v>
      </c>
      <c r="B429" t="s">
        <v>240</v>
      </c>
      <c r="C429" t="s">
        <v>121</v>
      </c>
      <c r="D429" t="s">
        <v>122</v>
      </c>
      <c r="E429" t="s">
        <v>110</v>
      </c>
      <c r="F429" t="s">
        <v>114</v>
      </c>
      <c r="G429" t="s">
        <v>620</v>
      </c>
      <c r="H429">
        <v>2029</v>
      </c>
      <c r="I429">
        <v>0.995</v>
      </c>
      <c r="J429">
        <v>0</v>
      </c>
      <c r="K429">
        <v>0</v>
      </c>
    </row>
    <row r="430" spans="1:11">
      <c r="A430" t="s">
        <v>239</v>
      </c>
      <c r="B430" t="s">
        <v>240</v>
      </c>
      <c r="C430" t="s">
        <v>121</v>
      </c>
      <c r="D430" t="s">
        <v>122</v>
      </c>
      <c r="E430" t="s">
        <v>110</v>
      </c>
      <c r="F430" t="s">
        <v>114</v>
      </c>
      <c r="G430" t="s">
        <v>180</v>
      </c>
      <c r="H430">
        <v>2030</v>
      </c>
      <c r="I430">
        <v>1.08</v>
      </c>
      <c r="J430">
        <v>0</v>
      </c>
      <c r="K430">
        <v>0</v>
      </c>
    </row>
    <row r="431" spans="1:11">
      <c r="A431" t="s">
        <v>239</v>
      </c>
      <c r="B431" t="s">
        <v>240</v>
      </c>
      <c r="C431" t="s">
        <v>121</v>
      </c>
      <c r="D431" t="s">
        <v>122</v>
      </c>
      <c r="E431" t="s">
        <v>110</v>
      </c>
      <c r="F431" t="s">
        <v>114</v>
      </c>
      <c r="G431" t="s">
        <v>180</v>
      </c>
      <c r="H431">
        <v>2040</v>
      </c>
      <c r="I431">
        <v>2</v>
      </c>
      <c r="J431">
        <v>0</v>
      </c>
      <c r="K431">
        <v>0</v>
      </c>
    </row>
    <row r="432" spans="1:11">
      <c r="A432" t="s">
        <v>239</v>
      </c>
      <c r="B432" t="s">
        <v>240</v>
      </c>
      <c r="C432" t="s">
        <v>121</v>
      </c>
      <c r="D432" t="s">
        <v>122</v>
      </c>
      <c r="E432" t="s">
        <v>110</v>
      </c>
      <c r="F432" t="s">
        <v>114</v>
      </c>
      <c r="G432" t="s">
        <v>180</v>
      </c>
      <c r="H432">
        <v>2050</v>
      </c>
      <c r="I432">
        <v>3</v>
      </c>
      <c r="J432">
        <v>0</v>
      </c>
      <c r="K432">
        <v>0</v>
      </c>
    </row>
    <row r="433" spans="1:11">
      <c r="A433" t="s">
        <v>239</v>
      </c>
      <c r="B433" t="s">
        <v>240</v>
      </c>
      <c r="C433" t="s">
        <v>121</v>
      </c>
      <c r="D433" t="s">
        <v>122</v>
      </c>
      <c r="E433" t="s">
        <v>110</v>
      </c>
      <c r="F433" t="s">
        <v>114</v>
      </c>
      <c r="G433" t="s">
        <v>168</v>
      </c>
      <c r="H433">
        <v>2030</v>
      </c>
      <c r="I433">
        <v>0.4</v>
      </c>
      <c r="J433">
        <v>0</v>
      </c>
      <c r="K433">
        <v>0</v>
      </c>
    </row>
    <row r="434" spans="1:11">
      <c r="A434" t="s">
        <v>239</v>
      </c>
      <c r="B434" t="s">
        <v>240</v>
      </c>
      <c r="C434" t="s">
        <v>121</v>
      </c>
      <c r="D434" t="s">
        <v>122</v>
      </c>
      <c r="E434" t="s">
        <v>110</v>
      </c>
      <c r="F434" t="s">
        <v>114</v>
      </c>
      <c r="G434" t="s">
        <v>168</v>
      </c>
      <c r="H434">
        <v>2040</v>
      </c>
      <c r="I434">
        <v>0.7</v>
      </c>
      <c r="J434">
        <v>0</v>
      </c>
      <c r="K434">
        <v>0</v>
      </c>
    </row>
    <row r="435" spans="1:11">
      <c r="A435" t="s">
        <v>239</v>
      </c>
      <c r="B435" t="s">
        <v>240</v>
      </c>
      <c r="C435" t="s">
        <v>121</v>
      </c>
      <c r="D435" t="s">
        <v>122</v>
      </c>
      <c r="E435" t="s">
        <v>110</v>
      </c>
      <c r="F435" t="s">
        <v>114</v>
      </c>
      <c r="G435" t="s">
        <v>168</v>
      </c>
      <c r="H435">
        <v>2050</v>
      </c>
      <c r="I435">
        <v>0.7</v>
      </c>
      <c r="J435">
        <v>0</v>
      </c>
      <c r="K435">
        <v>0</v>
      </c>
    </row>
    <row r="436" spans="1:11">
      <c r="A436" t="s">
        <v>239</v>
      </c>
      <c r="B436" t="s">
        <v>240</v>
      </c>
      <c r="C436" t="s">
        <v>196</v>
      </c>
      <c r="D436" t="s">
        <v>197</v>
      </c>
      <c r="E436" t="s">
        <v>110</v>
      </c>
      <c r="F436" t="s">
        <v>114</v>
      </c>
      <c r="G436" t="s">
        <v>620</v>
      </c>
      <c r="H436">
        <v>2021</v>
      </c>
      <c r="I436">
        <v>2.968</v>
      </c>
      <c r="J436">
        <v>0</v>
      </c>
      <c r="K436">
        <v>0</v>
      </c>
    </row>
    <row r="437" spans="1:11">
      <c r="A437" t="s">
        <v>239</v>
      </c>
      <c r="B437" t="s">
        <v>240</v>
      </c>
      <c r="C437" t="s">
        <v>196</v>
      </c>
      <c r="D437" t="s">
        <v>197</v>
      </c>
      <c r="E437" t="s">
        <v>110</v>
      </c>
      <c r="F437" t="s">
        <v>114</v>
      </c>
      <c r="G437" t="s">
        <v>620</v>
      </c>
      <c r="H437">
        <v>2022</v>
      </c>
      <c r="I437">
        <v>4.2350000000000003</v>
      </c>
      <c r="J437">
        <v>0</v>
      </c>
      <c r="K437">
        <v>0</v>
      </c>
    </row>
    <row r="438" spans="1:11">
      <c r="A438" t="s">
        <v>239</v>
      </c>
      <c r="B438" t="s">
        <v>240</v>
      </c>
      <c r="C438" t="s">
        <v>196</v>
      </c>
      <c r="D438" t="s">
        <v>197</v>
      </c>
      <c r="E438" t="s">
        <v>110</v>
      </c>
      <c r="F438" t="s">
        <v>114</v>
      </c>
      <c r="G438" t="s">
        <v>620</v>
      </c>
      <c r="H438">
        <v>2023</v>
      </c>
      <c r="I438">
        <v>5.4560000000000004</v>
      </c>
      <c r="J438">
        <v>0</v>
      </c>
      <c r="K438">
        <v>0</v>
      </c>
    </row>
    <row r="439" spans="1:11">
      <c r="A439" t="s">
        <v>239</v>
      </c>
      <c r="B439" t="s">
        <v>240</v>
      </c>
      <c r="C439" t="s">
        <v>196</v>
      </c>
      <c r="D439" t="s">
        <v>197</v>
      </c>
      <c r="E439" t="s">
        <v>110</v>
      </c>
      <c r="F439" t="s">
        <v>114</v>
      </c>
      <c r="G439" t="s">
        <v>620</v>
      </c>
      <c r="H439">
        <v>2024</v>
      </c>
      <c r="I439">
        <v>6.6760000000000002</v>
      </c>
      <c r="J439">
        <v>0</v>
      </c>
      <c r="K439">
        <v>0</v>
      </c>
    </row>
    <row r="440" spans="1:11">
      <c r="A440" t="s">
        <v>239</v>
      </c>
      <c r="B440" t="s">
        <v>240</v>
      </c>
      <c r="C440" t="s">
        <v>196</v>
      </c>
      <c r="D440" t="s">
        <v>197</v>
      </c>
      <c r="E440" t="s">
        <v>110</v>
      </c>
      <c r="F440" t="s">
        <v>114</v>
      </c>
      <c r="G440" t="s">
        <v>620</v>
      </c>
      <c r="H440">
        <v>2025</v>
      </c>
      <c r="I440">
        <v>7.8970000000000002</v>
      </c>
      <c r="J440">
        <v>0</v>
      </c>
      <c r="K440">
        <v>0</v>
      </c>
    </row>
    <row r="441" spans="1:11">
      <c r="A441" t="s">
        <v>239</v>
      </c>
      <c r="B441" t="s">
        <v>240</v>
      </c>
      <c r="C441" t="s">
        <v>196</v>
      </c>
      <c r="D441" t="s">
        <v>197</v>
      </c>
      <c r="E441" t="s">
        <v>110</v>
      </c>
      <c r="F441" t="s">
        <v>114</v>
      </c>
      <c r="G441" t="s">
        <v>620</v>
      </c>
      <c r="H441">
        <v>2026</v>
      </c>
      <c r="I441">
        <v>8.718</v>
      </c>
      <c r="J441">
        <v>0</v>
      </c>
      <c r="K441">
        <v>0</v>
      </c>
    </row>
    <row r="442" spans="1:11">
      <c r="A442" t="s">
        <v>239</v>
      </c>
      <c r="B442" t="s">
        <v>240</v>
      </c>
      <c r="C442" t="s">
        <v>196</v>
      </c>
      <c r="D442" t="s">
        <v>197</v>
      </c>
      <c r="E442" t="s">
        <v>110</v>
      </c>
      <c r="F442" t="s">
        <v>114</v>
      </c>
      <c r="G442" t="s">
        <v>620</v>
      </c>
      <c r="H442">
        <v>2027</v>
      </c>
      <c r="I442">
        <v>9.5380000000000003</v>
      </c>
      <c r="J442">
        <v>0</v>
      </c>
      <c r="K442">
        <v>0</v>
      </c>
    </row>
    <row r="443" spans="1:11">
      <c r="A443" t="s">
        <v>239</v>
      </c>
      <c r="B443" t="s">
        <v>240</v>
      </c>
      <c r="C443" t="s">
        <v>196</v>
      </c>
      <c r="D443" t="s">
        <v>197</v>
      </c>
      <c r="E443" t="s">
        <v>110</v>
      </c>
      <c r="F443" t="s">
        <v>114</v>
      </c>
      <c r="G443" t="s">
        <v>620</v>
      </c>
      <c r="H443">
        <v>2028</v>
      </c>
      <c r="I443">
        <v>10.359</v>
      </c>
      <c r="J443">
        <v>0</v>
      </c>
      <c r="K443">
        <v>0</v>
      </c>
    </row>
    <row r="444" spans="1:11">
      <c r="A444" t="s">
        <v>239</v>
      </c>
      <c r="B444" t="s">
        <v>240</v>
      </c>
      <c r="C444" t="s">
        <v>196</v>
      </c>
      <c r="D444" t="s">
        <v>197</v>
      </c>
      <c r="E444" t="s">
        <v>110</v>
      </c>
      <c r="F444" t="s">
        <v>114</v>
      </c>
      <c r="G444" t="s">
        <v>620</v>
      </c>
      <c r="H444">
        <v>2029</v>
      </c>
      <c r="I444">
        <v>11.179</v>
      </c>
      <c r="J444">
        <v>0</v>
      </c>
      <c r="K444">
        <v>0</v>
      </c>
    </row>
    <row r="445" spans="1:11">
      <c r="A445" t="s">
        <v>239</v>
      </c>
      <c r="B445" t="s">
        <v>240</v>
      </c>
      <c r="C445" t="s">
        <v>196</v>
      </c>
      <c r="D445" t="s">
        <v>197</v>
      </c>
      <c r="E445" t="s">
        <v>110</v>
      </c>
      <c r="F445" t="s">
        <v>114</v>
      </c>
      <c r="G445" t="s">
        <v>180</v>
      </c>
      <c r="H445">
        <v>2030</v>
      </c>
      <c r="I445">
        <v>12</v>
      </c>
      <c r="J445">
        <v>0</v>
      </c>
      <c r="K445">
        <v>0</v>
      </c>
    </row>
    <row r="446" spans="1:11">
      <c r="A446" t="s">
        <v>239</v>
      </c>
      <c r="B446" t="s">
        <v>240</v>
      </c>
      <c r="C446" t="s">
        <v>196</v>
      </c>
      <c r="D446" t="s">
        <v>197</v>
      </c>
      <c r="E446" t="s">
        <v>110</v>
      </c>
      <c r="F446" t="s">
        <v>114</v>
      </c>
      <c r="G446" t="s">
        <v>180</v>
      </c>
      <c r="H446">
        <v>2040</v>
      </c>
      <c r="I446">
        <v>12</v>
      </c>
      <c r="J446">
        <v>0</v>
      </c>
      <c r="K446">
        <v>0</v>
      </c>
    </row>
    <row r="447" spans="1:11">
      <c r="A447" t="s">
        <v>239</v>
      </c>
      <c r="B447" t="s">
        <v>240</v>
      </c>
      <c r="C447" t="s">
        <v>196</v>
      </c>
      <c r="D447" t="s">
        <v>197</v>
      </c>
      <c r="E447" t="s">
        <v>110</v>
      </c>
      <c r="F447" t="s">
        <v>114</v>
      </c>
      <c r="G447" t="s">
        <v>180</v>
      </c>
      <c r="H447">
        <v>2050</v>
      </c>
      <c r="I447">
        <v>12.4</v>
      </c>
      <c r="J447">
        <v>0</v>
      </c>
      <c r="K447">
        <v>0</v>
      </c>
    </row>
    <row r="448" spans="1:11">
      <c r="A448" t="s">
        <v>239</v>
      </c>
      <c r="B448" t="s">
        <v>240</v>
      </c>
      <c r="C448" t="s">
        <v>196</v>
      </c>
      <c r="D448" t="s">
        <v>197</v>
      </c>
      <c r="E448" t="s">
        <v>110</v>
      </c>
      <c r="F448" t="s">
        <v>114</v>
      </c>
      <c r="G448" t="s">
        <v>168</v>
      </c>
      <c r="H448">
        <v>2030</v>
      </c>
      <c r="I448">
        <v>9.8000000000000007</v>
      </c>
      <c r="J448">
        <v>0</v>
      </c>
      <c r="K448">
        <v>0</v>
      </c>
    </row>
    <row r="449" spans="1:11">
      <c r="A449" t="s">
        <v>239</v>
      </c>
      <c r="B449" t="s">
        <v>240</v>
      </c>
      <c r="C449" t="s">
        <v>196</v>
      </c>
      <c r="D449" t="s">
        <v>197</v>
      </c>
      <c r="E449" t="s">
        <v>110</v>
      </c>
      <c r="F449" t="s">
        <v>114</v>
      </c>
      <c r="G449" t="s">
        <v>168</v>
      </c>
      <c r="H449">
        <v>2040</v>
      </c>
      <c r="I449">
        <v>9.8000000000000007</v>
      </c>
      <c r="J449">
        <v>0</v>
      </c>
      <c r="K449">
        <v>0</v>
      </c>
    </row>
    <row r="450" spans="1:11">
      <c r="A450" t="s">
        <v>239</v>
      </c>
      <c r="B450" t="s">
        <v>240</v>
      </c>
      <c r="C450" t="s">
        <v>196</v>
      </c>
      <c r="D450" t="s">
        <v>197</v>
      </c>
      <c r="E450" t="s">
        <v>110</v>
      </c>
      <c r="F450" t="s">
        <v>114</v>
      </c>
      <c r="G450" t="s">
        <v>168</v>
      </c>
      <c r="H450">
        <v>2050</v>
      </c>
      <c r="I450">
        <v>8</v>
      </c>
      <c r="J450">
        <v>0</v>
      </c>
      <c r="K450">
        <v>0</v>
      </c>
    </row>
    <row r="451" spans="1:11">
      <c r="A451" t="s">
        <v>239</v>
      </c>
      <c r="B451" t="s">
        <v>240</v>
      </c>
      <c r="C451" t="s">
        <v>172</v>
      </c>
      <c r="D451" t="s">
        <v>173</v>
      </c>
      <c r="E451" t="s">
        <v>110</v>
      </c>
      <c r="F451" t="s">
        <v>114</v>
      </c>
      <c r="G451" t="s">
        <v>620</v>
      </c>
      <c r="H451">
        <v>2021</v>
      </c>
      <c r="I451">
        <v>2.968</v>
      </c>
      <c r="J451">
        <v>0</v>
      </c>
      <c r="K451">
        <v>0</v>
      </c>
    </row>
    <row r="452" spans="1:11">
      <c r="A452" t="s">
        <v>239</v>
      </c>
      <c r="B452" t="s">
        <v>240</v>
      </c>
      <c r="C452" t="s">
        <v>172</v>
      </c>
      <c r="D452" t="s">
        <v>173</v>
      </c>
      <c r="E452" t="s">
        <v>110</v>
      </c>
      <c r="F452" t="s">
        <v>114</v>
      </c>
      <c r="G452" t="s">
        <v>620</v>
      </c>
      <c r="H452">
        <v>2022</v>
      </c>
      <c r="I452">
        <v>4.2350000000000003</v>
      </c>
      <c r="J452">
        <v>0</v>
      </c>
      <c r="K452">
        <v>0</v>
      </c>
    </row>
    <row r="453" spans="1:11">
      <c r="A453" t="s">
        <v>239</v>
      </c>
      <c r="B453" t="s">
        <v>240</v>
      </c>
      <c r="C453" t="s">
        <v>172</v>
      </c>
      <c r="D453" t="s">
        <v>173</v>
      </c>
      <c r="E453" t="s">
        <v>110</v>
      </c>
      <c r="F453" t="s">
        <v>114</v>
      </c>
      <c r="G453" t="s">
        <v>620</v>
      </c>
      <c r="H453">
        <v>2023</v>
      </c>
      <c r="I453">
        <v>5.4560000000000004</v>
      </c>
      <c r="J453">
        <v>0</v>
      </c>
      <c r="K453">
        <v>0</v>
      </c>
    </row>
    <row r="454" spans="1:11">
      <c r="A454" t="s">
        <v>239</v>
      </c>
      <c r="B454" t="s">
        <v>240</v>
      </c>
      <c r="C454" t="s">
        <v>172</v>
      </c>
      <c r="D454" t="s">
        <v>173</v>
      </c>
      <c r="E454" t="s">
        <v>110</v>
      </c>
      <c r="F454" t="s">
        <v>114</v>
      </c>
      <c r="G454" t="s">
        <v>620</v>
      </c>
      <c r="H454">
        <v>2024</v>
      </c>
      <c r="I454">
        <v>6.6760000000000002</v>
      </c>
      <c r="J454">
        <v>0</v>
      </c>
      <c r="K454">
        <v>0</v>
      </c>
    </row>
    <row r="455" spans="1:11">
      <c r="A455" t="s">
        <v>239</v>
      </c>
      <c r="B455" t="s">
        <v>240</v>
      </c>
      <c r="C455" t="s">
        <v>172</v>
      </c>
      <c r="D455" t="s">
        <v>173</v>
      </c>
      <c r="E455" t="s">
        <v>110</v>
      </c>
      <c r="F455" t="s">
        <v>114</v>
      </c>
      <c r="G455" t="s">
        <v>620</v>
      </c>
      <c r="H455">
        <v>2025</v>
      </c>
      <c r="I455">
        <v>7.8970000000000002</v>
      </c>
      <c r="J455">
        <v>0</v>
      </c>
      <c r="K455">
        <v>0</v>
      </c>
    </row>
    <row r="456" spans="1:11">
      <c r="A456" t="s">
        <v>239</v>
      </c>
      <c r="B456" t="s">
        <v>240</v>
      </c>
      <c r="C456" t="s">
        <v>172</v>
      </c>
      <c r="D456" t="s">
        <v>173</v>
      </c>
      <c r="E456" t="s">
        <v>110</v>
      </c>
      <c r="F456" t="s">
        <v>114</v>
      </c>
      <c r="G456" t="s">
        <v>620</v>
      </c>
      <c r="H456">
        <v>2026</v>
      </c>
      <c r="I456">
        <v>8.718</v>
      </c>
      <c r="J456">
        <v>0</v>
      </c>
      <c r="K456">
        <v>0</v>
      </c>
    </row>
    <row r="457" spans="1:11">
      <c r="A457" t="s">
        <v>239</v>
      </c>
      <c r="B457" t="s">
        <v>240</v>
      </c>
      <c r="C457" t="s">
        <v>172</v>
      </c>
      <c r="D457" t="s">
        <v>173</v>
      </c>
      <c r="E457" t="s">
        <v>110</v>
      </c>
      <c r="F457" t="s">
        <v>114</v>
      </c>
      <c r="G457" t="s">
        <v>620</v>
      </c>
      <c r="H457">
        <v>2027</v>
      </c>
      <c r="I457">
        <v>9.5380000000000003</v>
      </c>
      <c r="J457">
        <v>0</v>
      </c>
      <c r="K457">
        <v>0</v>
      </c>
    </row>
    <row r="458" spans="1:11">
      <c r="A458" t="s">
        <v>239</v>
      </c>
      <c r="B458" t="s">
        <v>240</v>
      </c>
      <c r="C458" t="s">
        <v>172</v>
      </c>
      <c r="D458" t="s">
        <v>173</v>
      </c>
      <c r="E458" t="s">
        <v>110</v>
      </c>
      <c r="F458" t="s">
        <v>114</v>
      </c>
      <c r="G458" t="s">
        <v>620</v>
      </c>
      <c r="H458">
        <v>2028</v>
      </c>
      <c r="I458">
        <v>10.359</v>
      </c>
      <c r="J458">
        <v>0</v>
      </c>
      <c r="K458">
        <v>0</v>
      </c>
    </row>
    <row r="459" spans="1:11">
      <c r="A459" t="s">
        <v>239</v>
      </c>
      <c r="B459" t="s">
        <v>240</v>
      </c>
      <c r="C459" t="s">
        <v>172</v>
      </c>
      <c r="D459" t="s">
        <v>173</v>
      </c>
      <c r="E459" t="s">
        <v>110</v>
      </c>
      <c r="F459" t="s">
        <v>114</v>
      </c>
      <c r="G459" t="s">
        <v>620</v>
      </c>
      <c r="H459">
        <v>2029</v>
      </c>
      <c r="I459">
        <v>11.179</v>
      </c>
      <c r="J459">
        <v>0</v>
      </c>
      <c r="K459">
        <v>0</v>
      </c>
    </row>
    <row r="460" spans="1:11">
      <c r="A460" t="s">
        <v>239</v>
      </c>
      <c r="B460" t="s">
        <v>240</v>
      </c>
      <c r="C460" t="s">
        <v>172</v>
      </c>
      <c r="D460" t="s">
        <v>173</v>
      </c>
      <c r="E460" t="s">
        <v>110</v>
      </c>
      <c r="F460" t="s">
        <v>114</v>
      </c>
      <c r="G460" t="s">
        <v>180</v>
      </c>
      <c r="H460">
        <v>2030</v>
      </c>
      <c r="I460">
        <v>12</v>
      </c>
      <c r="J460">
        <v>0</v>
      </c>
      <c r="K460">
        <v>0</v>
      </c>
    </row>
    <row r="461" spans="1:11">
      <c r="A461" t="s">
        <v>239</v>
      </c>
      <c r="B461" t="s">
        <v>240</v>
      </c>
      <c r="C461" t="s">
        <v>172</v>
      </c>
      <c r="D461" t="s">
        <v>173</v>
      </c>
      <c r="E461" t="s">
        <v>110</v>
      </c>
      <c r="F461" t="s">
        <v>114</v>
      </c>
      <c r="G461" t="s">
        <v>180</v>
      </c>
      <c r="H461">
        <v>2040</v>
      </c>
      <c r="I461">
        <v>12</v>
      </c>
      <c r="J461">
        <v>0</v>
      </c>
      <c r="K461">
        <v>0</v>
      </c>
    </row>
    <row r="462" spans="1:11">
      <c r="A462" t="s">
        <v>239</v>
      </c>
      <c r="B462" t="s">
        <v>240</v>
      </c>
      <c r="C462" t="s">
        <v>172</v>
      </c>
      <c r="D462" t="s">
        <v>173</v>
      </c>
      <c r="E462" t="s">
        <v>110</v>
      </c>
      <c r="F462" t="s">
        <v>114</v>
      </c>
      <c r="G462" t="s">
        <v>180</v>
      </c>
      <c r="H462">
        <v>2050</v>
      </c>
      <c r="I462">
        <v>12.4</v>
      </c>
      <c r="J462">
        <v>0</v>
      </c>
      <c r="K462">
        <v>0</v>
      </c>
    </row>
    <row r="463" spans="1:11">
      <c r="A463" t="s">
        <v>239</v>
      </c>
      <c r="B463" t="s">
        <v>240</v>
      </c>
      <c r="C463" t="s">
        <v>172</v>
      </c>
      <c r="D463" t="s">
        <v>173</v>
      </c>
      <c r="E463" t="s">
        <v>110</v>
      </c>
      <c r="F463" t="s">
        <v>114</v>
      </c>
      <c r="G463" t="s">
        <v>168</v>
      </c>
      <c r="H463">
        <v>2030</v>
      </c>
      <c r="I463">
        <v>9.8000000000000007</v>
      </c>
      <c r="J463">
        <v>0</v>
      </c>
      <c r="K463">
        <v>0</v>
      </c>
    </row>
    <row r="464" spans="1:11">
      <c r="A464" t="s">
        <v>239</v>
      </c>
      <c r="B464" t="s">
        <v>240</v>
      </c>
      <c r="C464" t="s">
        <v>172</v>
      </c>
      <c r="D464" t="s">
        <v>173</v>
      </c>
      <c r="E464" t="s">
        <v>110</v>
      </c>
      <c r="F464" t="s">
        <v>114</v>
      </c>
      <c r="G464" t="s">
        <v>168</v>
      </c>
      <c r="H464">
        <v>2040</v>
      </c>
      <c r="I464">
        <v>9.8000000000000007</v>
      </c>
      <c r="J464">
        <v>0</v>
      </c>
      <c r="K464">
        <v>0</v>
      </c>
    </row>
    <row r="465" spans="1:11">
      <c r="A465" t="s">
        <v>239</v>
      </c>
      <c r="B465" t="s">
        <v>240</v>
      </c>
      <c r="C465" t="s">
        <v>172</v>
      </c>
      <c r="D465" t="s">
        <v>173</v>
      </c>
      <c r="E465" t="s">
        <v>110</v>
      </c>
      <c r="F465" t="s">
        <v>114</v>
      </c>
      <c r="G465" t="s">
        <v>168</v>
      </c>
      <c r="H465">
        <v>2050</v>
      </c>
      <c r="I465">
        <v>8</v>
      </c>
      <c r="J465">
        <v>0</v>
      </c>
      <c r="K465">
        <v>0</v>
      </c>
    </row>
    <row r="466" spans="1:11">
      <c r="A466" t="s">
        <v>249</v>
      </c>
      <c r="B466" t="s">
        <v>250</v>
      </c>
      <c r="C466" t="s">
        <v>121</v>
      </c>
      <c r="D466" t="s">
        <v>122</v>
      </c>
      <c r="E466" t="s">
        <v>110</v>
      </c>
      <c r="F466" t="s">
        <v>114</v>
      </c>
      <c r="G466" t="s">
        <v>620</v>
      </c>
      <c r="H466">
        <v>2021</v>
      </c>
      <c r="I466">
        <v>11.29</v>
      </c>
      <c r="J466">
        <v>0</v>
      </c>
      <c r="K466">
        <v>0</v>
      </c>
    </row>
    <row r="467" spans="1:11">
      <c r="A467" t="s">
        <v>249</v>
      </c>
      <c r="B467" t="s">
        <v>250</v>
      </c>
      <c r="C467" t="s">
        <v>121</v>
      </c>
      <c r="D467" t="s">
        <v>122</v>
      </c>
      <c r="E467" t="s">
        <v>110</v>
      </c>
      <c r="F467" t="s">
        <v>114</v>
      </c>
      <c r="G467" t="s">
        <v>620</v>
      </c>
      <c r="H467">
        <v>2022</v>
      </c>
      <c r="I467">
        <v>11.858000000000001</v>
      </c>
      <c r="J467">
        <v>0</v>
      </c>
      <c r="K467">
        <v>0</v>
      </c>
    </row>
    <row r="468" spans="1:11">
      <c r="A468" t="s">
        <v>249</v>
      </c>
      <c r="B468" t="s">
        <v>250</v>
      </c>
      <c r="C468" t="s">
        <v>121</v>
      </c>
      <c r="D468" t="s">
        <v>122</v>
      </c>
      <c r="E468" t="s">
        <v>110</v>
      </c>
      <c r="F468" t="s">
        <v>114</v>
      </c>
      <c r="G468" t="s">
        <v>620</v>
      </c>
      <c r="H468">
        <v>2025</v>
      </c>
      <c r="I468">
        <v>15.823</v>
      </c>
      <c r="J468">
        <v>0</v>
      </c>
      <c r="K468">
        <v>0</v>
      </c>
    </row>
    <row r="469" spans="1:11">
      <c r="A469" t="s">
        <v>249</v>
      </c>
      <c r="B469" t="s">
        <v>250</v>
      </c>
      <c r="C469" t="s">
        <v>121</v>
      </c>
      <c r="D469" t="s">
        <v>122</v>
      </c>
      <c r="E469" t="s">
        <v>110</v>
      </c>
      <c r="F469" t="s">
        <v>114</v>
      </c>
      <c r="G469" t="s">
        <v>620</v>
      </c>
      <c r="H469">
        <v>2030</v>
      </c>
      <c r="I469">
        <v>28.14</v>
      </c>
      <c r="J469">
        <v>0</v>
      </c>
      <c r="K469">
        <v>0</v>
      </c>
    </row>
    <row r="470" spans="1:11">
      <c r="A470" t="s">
        <v>249</v>
      </c>
      <c r="B470" t="s">
        <v>250</v>
      </c>
      <c r="C470" t="s">
        <v>147</v>
      </c>
      <c r="D470" t="s">
        <v>623</v>
      </c>
      <c r="E470" t="s">
        <v>110</v>
      </c>
      <c r="F470" t="s">
        <v>114</v>
      </c>
      <c r="G470" t="s">
        <v>620</v>
      </c>
      <c r="H470">
        <v>2021</v>
      </c>
      <c r="I470">
        <v>0</v>
      </c>
      <c r="J470">
        <v>0</v>
      </c>
      <c r="K470">
        <v>0</v>
      </c>
    </row>
    <row r="471" spans="1:11">
      <c r="A471" t="s">
        <v>249</v>
      </c>
      <c r="B471" t="s">
        <v>250</v>
      </c>
      <c r="C471" t="s">
        <v>147</v>
      </c>
      <c r="D471" t="s">
        <v>623</v>
      </c>
      <c r="E471" t="s">
        <v>110</v>
      </c>
      <c r="F471" t="s">
        <v>114</v>
      </c>
      <c r="G471" t="s">
        <v>620</v>
      </c>
      <c r="H471">
        <v>2022</v>
      </c>
      <c r="I471">
        <v>0</v>
      </c>
      <c r="J471">
        <v>0</v>
      </c>
      <c r="K471">
        <v>0</v>
      </c>
    </row>
    <row r="472" spans="1:11">
      <c r="A472" t="s">
        <v>249</v>
      </c>
      <c r="B472" t="s">
        <v>250</v>
      </c>
      <c r="C472" t="s">
        <v>147</v>
      </c>
      <c r="D472" t="s">
        <v>623</v>
      </c>
      <c r="E472" t="s">
        <v>110</v>
      </c>
      <c r="F472" t="s">
        <v>114</v>
      </c>
      <c r="G472" t="s">
        <v>620</v>
      </c>
      <c r="H472">
        <v>2025</v>
      </c>
      <c r="I472">
        <v>0</v>
      </c>
      <c r="J472">
        <v>0</v>
      </c>
      <c r="K472">
        <v>0</v>
      </c>
    </row>
    <row r="473" spans="1:11">
      <c r="A473" t="s">
        <v>249</v>
      </c>
      <c r="B473" t="s">
        <v>250</v>
      </c>
      <c r="C473" t="s">
        <v>147</v>
      </c>
      <c r="D473" t="s">
        <v>623</v>
      </c>
      <c r="E473" t="s">
        <v>110</v>
      </c>
      <c r="F473" t="s">
        <v>114</v>
      </c>
      <c r="G473" t="s">
        <v>620</v>
      </c>
      <c r="H473">
        <v>2030</v>
      </c>
      <c r="I473">
        <v>2.1</v>
      </c>
      <c r="J473">
        <v>0</v>
      </c>
      <c r="K473">
        <v>0</v>
      </c>
    </row>
    <row r="474" spans="1:11">
      <c r="A474" t="s">
        <v>249</v>
      </c>
      <c r="B474" t="s">
        <v>250</v>
      </c>
      <c r="C474" t="s">
        <v>172</v>
      </c>
      <c r="D474" t="s">
        <v>173</v>
      </c>
      <c r="E474" t="s">
        <v>110</v>
      </c>
      <c r="F474" t="s">
        <v>114</v>
      </c>
      <c r="G474" t="s">
        <v>620</v>
      </c>
      <c r="H474">
        <v>2021</v>
      </c>
      <c r="I474">
        <v>22.594000000000001</v>
      </c>
      <c r="J474">
        <v>0</v>
      </c>
      <c r="K474">
        <v>0</v>
      </c>
    </row>
    <row r="475" spans="1:11">
      <c r="A475" t="s">
        <v>249</v>
      </c>
      <c r="B475" t="s">
        <v>250</v>
      </c>
      <c r="C475" t="s">
        <v>172</v>
      </c>
      <c r="D475" t="s">
        <v>173</v>
      </c>
      <c r="E475" t="s">
        <v>110</v>
      </c>
      <c r="F475" t="s">
        <v>114</v>
      </c>
      <c r="G475" t="s">
        <v>620</v>
      </c>
      <c r="H475">
        <v>2022</v>
      </c>
      <c r="I475">
        <v>25.064</v>
      </c>
      <c r="J475">
        <v>0</v>
      </c>
      <c r="K475">
        <v>0</v>
      </c>
    </row>
    <row r="476" spans="1:11">
      <c r="A476" t="s">
        <v>249</v>
      </c>
      <c r="B476" t="s">
        <v>250</v>
      </c>
      <c r="C476" t="s">
        <v>172</v>
      </c>
      <c r="D476" t="s">
        <v>173</v>
      </c>
      <c r="E476" t="s">
        <v>110</v>
      </c>
      <c r="F476" t="s">
        <v>114</v>
      </c>
      <c r="G476" t="s">
        <v>620</v>
      </c>
      <c r="H476">
        <v>2025</v>
      </c>
      <c r="I476">
        <v>44.173000000000002</v>
      </c>
      <c r="J476">
        <v>0</v>
      </c>
      <c r="K476">
        <v>0</v>
      </c>
    </row>
    <row r="477" spans="1:11">
      <c r="A477" t="s">
        <v>249</v>
      </c>
      <c r="B477" t="s">
        <v>250</v>
      </c>
      <c r="C477" t="s">
        <v>172</v>
      </c>
      <c r="D477" t="s">
        <v>173</v>
      </c>
      <c r="E477" t="s">
        <v>110</v>
      </c>
      <c r="F477" t="s">
        <v>114</v>
      </c>
      <c r="G477" t="s">
        <v>620</v>
      </c>
      <c r="H477">
        <v>2030</v>
      </c>
      <c r="I477">
        <v>79.253</v>
      </c>
      <c r="J477">
        <v>0</v>
      </c>
      <c r="K477">
        <v>0</v>
      </c>
    </row>
    <row r="478" spans="1:11">
      <c r="A478" t="s">
        <v>249</v>
      </c>
      <c r="B478" t="s">
        <v>250</v>
      </c>
      <c r="C478" t="s">
        <v>133</v>
      </c>
      <c r="D478" t="s">
        <v>134</v>
      </c>
      <c r="E478" t="s">
        <v>110</v>
      </c>
      <c r="F478" t="s">
        <v>114</v>
      </c>
      <c r="G478" t="s">
        <v>620</v>
      </c>
      <c r="H478">
        <v>2021</v>
      </c>
      <c r="I478">
        <f>I466-I470</f>
        <v>11.29</v>
      </c>
      <c r="J478">
        <v>0</v>
      </c>
      <c r="K478">
        <v>0</v>
      </c>
    </row>
    <row r="479" spans="1:11">
      <c r="A479" t="s">
        <v>249</v>
      </c>
      <c r="B479" t="s">
        <v>250</v>
      </c>
      <c r="C479" t="s">
        <v>133</v>
      </c>
      <c r="D479" t="s">
        <v>134</v>
      </c>
      <c r="E479" t="s">
        <v>110</v>
      </c>
      <c r="F479" t="s">
        <v>114</v>
      </c>
      <c r="G479" t="s">
        <v>620</v>
      </c>
      <c r="H479">
        <v>2022</v>
      </c>
      <c r="I479">
        <f>I467-I471</f>
        <v>11.858000000000001</v>
      </c>
      <c r="J479">
        <v>0</v>
      </c>
      <c r="K479">
        <v>0</v>
      </c>
    </row>
    <row r="480" spans="1:11">
      <c r="A480" t="s">
        <v>249</v>
      </c>
      <c r="B480" t="s">
        <v>250</v>
      </c>
      <c r="C480" t="s">
        <v>133</v>
      </c>
      <c r="D480" t="s">
        <v>134</v>
      </c>
      <c r="E480" t="s">
        <v>110</v>
      </c>
      <c r="F480" t="s">
        <v>114</v>
      </c>
      <c r="G480" t="s">
        <v>620</v>
      </c>
      <c r="H480">
        <v>2025</v>
      </c>
      <c r="I480">
        <f>I468-I472</f>
        <v>15.823</v>
      </c>
      <c r="J480">
        <v>0</v>
      </c>
      <c r="K480">
        <v>0</v>
      </c>
    </row>
    <row r="481" spans="1:11">
      <c r="A481" t="s">
        <v>249</v>
      </c>
      <c r="B481" t="s">
        <v>250</v>
      </c>
      <c r="C481" t="s">
        <v>133</v>
      </c>
      <c r="D481" t="s">
        <v>134</v>
      </c>
      <c r="E481" t="s">
        <v>110</v>
      </c>
      <c r="F481" t="s">
        <v>114</v>
      </c>
      <c r="G481" t="s">
        <v>620</v>
      </c>
      <c r="H481">
        <v>2030</v>
      </c>
      <c r="I481">
        <f>I469-I473</f>
        <v>26.04</v>
      </c>
      <c r="J481">
        <v>0</v>
      </c>
      <c r="K481">
        <v>0</v>
      </c>
    </row>
    <row r="482" spans="1:11">
      <c r="A482" t="s">
        <v>259</v>
      </c>
      <c r="B482" t="s">
        <v>260</v>
      </c>
      <c r="C482" s="6" t="s">
        <v>133</v>
      </c>
      <c r="D482" t="s">
        <v>134</v>
      </c>
      <c r="E482" t="s">
        <v>110</v>
      </c>
      <c r="F482" t="s">
        <v>114</v>
      </c>
      <c r="G482" t="s">
        <v>168</v>
      </c>
      <c r="H482">
        <v>2021</v>
      </c>
      <c r="I482">
        <v>4.3330000000000002</v>
      </c>
      <c r="J482">
        <v>0</v>
      </c>
      <c r="K482">
        <v>0</v>
      </c>
    </row>
    <row r="483" spans="1:11">
      <c r="A483" t="s">
        <v>259</v>
      </c>
      <c r="B483" t="s">
        <v>260</v>
      </c>
      <c r="C483" s="6" t="s">
        <v>133</v>
      </c>
      <c r="D483" t="s">
        <v>134</v>
      </c>
      <c r="E483" t="s">
        <v>110</v>
      </c>
      <c r="F483" t="s">
        <v>114</v>
      </c>
      <c r="G483" t="s">
        <v>168</v>
      </c>
      <c r="H483">
        <v>2022</v>
      </c>
      <c r="I483">
        <v>5.0069999999999997</v>
      </c>
      <c r="J483">
        <v>0</v>
      </c>
      <c r="K483">
        <v>0</v>
      </c>
    </row>
    <row r="484" spans="1:11">
      <c r="A484" t="s">
        <v>259</v>
      </c>
      <c r="B484" t="s">
        <v>260</v>
      </c>
      <c r="C484" s="6" t="s">
        <v>133</v>
      </c>
      <c r="D484" t="s">
        <v>134</v>
      </c>
      <c r="E484" t="s">
        <v>110</v>
      </c>
      <c r="F484" t="s">
        <v>114</v>
      </c>
      <c r="G484" t="s">
        <v>168</v>
      </c>
      <c r="H484">
        <v>2023</v>
      </c>
      <c r="I484">
        <v>5.1929999999999996</v>
      </c>
      <c r="J484">
        <v>0</v>
      </c>
      <c r="K484">
        <v>0</v>
      </c>
    </row>
    <row r="485" spans="1:11">
      <c r="A485" t="s">
        <v>259</v>
      </c>
      <c r="B485" t="s">
        <v>260</v>
      </c>
      <c r="C485" s="6" t="s">
        <v>133</v>
      </c>
      <c r="D485" t="s">
        <v>134</v>
      </c>
      <c r="E485" t="s">
        <v>110</v>
      </c>
      <c r="F485" t="s">
        <v>114</v>
      </c>
      <c r="G485" t="s">
        <v>168</v>
      </c>
      <c r="H485">
        <v>2024</v>
      </c>
      <c r="I485">
        <v>5.3179999999999996</v>
      </c>
      <c r="J485">
        <v>0</v>
      </c>
      <c r="K485">
        <v>0</v>
      </c>
    </row>
    <row r="486" spans="1:11">
      <c r="A486" t="s">
        <v>259</v>
      </c>
      <c r="B486" t="s">
        <v>260</v>
      </c>
      <c r="C486" s="6" t="s">
        <v>133</v>
      </c>
      <c r="D486" t="s">
        <v>134</v>
      </c>
      <c r="E486" t="s">
        <v>110</v>
      </c>
      <c r="F486" t="s">
        <v>114</v>
      </c>
      <c r="G486" t="s">
        <v>168</v>
      </c>
      <c r="H486">
        <v>2025</v>
      </c>
      <c r="I486">
        <v>5.5679999999999996</v>
      </c>
      <c r="J486">
        <v>0</v>
      </c>
      <c r="K486">
        <v>0</v>
      </c>
    </row>
    <row r="487" spans="1:11">
      <c r="A487" t="s">
        <v>259</v>
      </c>
      <c r="B487" t="s">
        <v>260</v>
      </c>
      <c r="C487" s="6" t="s">
        <v>133</v>
      </c>
      <c r="D487" t="s">
        <v>134</v>
      </c>
      <c r="E487" t="s">
        <v>110</v>
      </c>
      <c r="F487" t="s">
        <v>114</v>
      </c>
      <c r="G487" t="s">
        <v>168</v>
      </c>
      <c r="H487">
        <v>2026</v>
      </c>
      <c r="I487">
        <v>5.8179999999999996</v>
      </c>
      <c r="J487">
        <v>0</v>
      </c>
      <c r="K487">
        <v>0</v>
      </c>
    </row>
    <row r="488" spans="1:11">
      <c r="A488" t="s">
        <v>259</v>
      </c>
      <c r="B488" t="s">
        <v>260</v>
      </c>
      <c r="C488" s="6" t="s">
        <v>133</v>
      </c>
      <c r="D488" t="s">
        <v>134</v>
      </c>
      <c r="E488" t="s">
        <v>110</v>
      </c>
      <c r="F488" t="s">
        <v>114</v>
      </c>
      <c r="G488" t="s">
        <v>168</v>
      </c>
      <c r="H488">
        <v>2027</v>
      </c>
      <c r="I488">
        <v>6.0679999999999996</v>
      </c>
      <c r="J488">
        <v>0</v>
      </c>
      <c r="K488">
        <v>0</v>
      </c>
    </row>
    <row r="489" spans="1:11">
      <c r="A489" t="s">
        <v>259</v>
      </c>
      <c r="B489" t="s">
        <v>260</v>
      </c>
      <c r="C489" s="6" t="s">
        <v>133</v>
      </c>
      <c r="D489" t="s">
        <v>134</v>
      </c>
      <c r="E489" t="s">
        <v>110</v>
      </c>
      <c r="F489" t="s">
        <v>114</v>
      </c>
      <c r="G489" t="s">
        <v>168</v>
      </c>
      <c r="H489">
        <v>2028</v>
      </c>
      <c r="I489">
        <v>6.3179999999999996</v>
      </c>
      <c r="J489">
        <v>0</v>
      </c>
      <c r="K489">
        <v>0</v>
      </c>
    </row>
    <row r="490" spans="1:11">
      <c r="A490" t="s">
        <v>259</v>
      </c>
      <c r="B490" t="s">
        <v>260</v>
      </c>
      <c r="C490" s="6" t="s">
        <v>133</v>
      </c>
      <c r="D490" t="s">
        <v>134</v>
      </c>
      <c r="E490" t="s">
        <v>110</v>
      </c>
      <c r="F490" t="s">
        <v>114</v>
      </c>
      <c r="G490" t="s">
        <v>168</v>
      </c>
      <c r="H490">
        <v>2029</v>
      </c>
      <c r="I490">
        <v>6.5679999999999996</v>
      </c>
      <c r="J490">
        <v>0</v>
      </c>
      <c r="K490">
        <v>0</v>
      </c>
    </row>
    <row r="491" spans="1:11">
      <c r="A491" t="s">
        <v>259</v>
      </c>
      <c r="B491" t="s">
        <v>260</v>
      </c>
      <c r="C491" s="6" t="s">
        <v>133</v>
      </c>
      <c r="D491" t="s">
        <v>134</v>
      </c>
      <c r="E491" t="s">
        <v>110</v>
      </c>
      <c r="F491" t="s">
        <v>114</v>
      </c>
      <c r="G491" t="s">
        <v>168</v>
      </c>
      <c r="H491">
        <v>2030</v>
      </c>
      <c r="I491">
        <v>6.8179999999999996</v>
      </c>
      <c r="J491">
        <v>0</v>
      </c>
      <c r="K491">
        <v>0</v>
      </c>
    </row>
    <row r="492" spans="1:11">
      <c r="A492" t="s">
        <v>259</v>
      </c>
      <c r="B492" t="s">
        <v>260</v>
      </c>
      <c r="C492" s="6" t="s">
        <v>133</v>
      </c>
      <c r="D492" t="s">
        <v>134</v>
      </c>
      <c r="E492" t="s">
        <v>110</v>
      </c>
      <c r="F492" t="s">
        <v>114</v>
      </c>
      <c r="G492" t="s">
        <v>168</v>
      </c>
      <c r="H492">
        <v>2040</v>
      </c>
      <c r="I492">
        <v>7.968</v>
      </c>
      <c r="J492">
        <v>0</v>
      </c>
      <c r="K492">
        <v>0</v>
      </c>
    </row>
    <row r="493" spans="1:11">
      <c r="A493" t="s">
        <v>259</v>
      </c>
      <c r="B493" t="s">
        <v>260</v>
      </c>
      <c r="C493" s="6" t="s">
        <v>133</v>
      </c>
      <c r="D493" t="s">
        <v>134</v>
      </c>
      <c r="E493" t="s">
        <v>110</v>
      </c>
      <c r="F493" t="s">
        <v>114</v>
      </c>
      <c r="G493" t="s">
        <v>168</v>
      </c>
      <c r="H493">
        <v>2050</v>
      </c>
      <c r="I493">
        <v>8.968</v>
      </c>
      <c r="J493">
        <v>0</v>
      </c>
      <c r="K493">
        <v>0</v>
      </c>
    </row>
    <row r="494" spans="1:11">
      <c r="A494" t="s">
        <v>259</v>
      </c>
      <c r="B494" t="s">
        <v>260</v>
      </c>
      <c r="C494" s="6" t="s">
        <v>147</v>
      </c>
      <c r="D494" t="s">
        <v>148</v>
      </c>
      <c r="E494" t="s">
        <v>110</v>
      </c>
      <c r="F494" t="s">
        <v>114</v>
      </c>
      <c r="G494" t="s">
        <v>168</v>
      </c>
      <c r="H494">
        <v>2021</v>
      </c>
      <c r="I494">
        <v>2.5000000000000001E-2</v>
      </c>
      <c r="J494">
        <v>0</v>
      </c>
      <c r="K494">
        <v>0</v>
      </c>
    </row>
    <row r="495" spans="1:11">
      <c r="A495" t="s">
        <v>259</v>
      </c>
      <c r="B495" t="s">
        <v>260</v>
      </c>
      <c r="C495" s="6" t="s">
        <v>147</v>
      </c>
      <c r="D495" t="s">
        <v>148</v>
      </c>
      <c r="E495" t="s">
        <v>110</v>
      </c>
      <c r="F495" t="s">
        <v>114</v>
      </c>
      <c r="G495" t="s">
        <v>168</v>
      </c>
      <c r="H495">
        <v>2022</v>
      </c>
      <c r="I495">
        <v>2.5000000000000001E-2</v>
      </c>
      <c r="J495">
        <v>0</v>
      </c>
      <c r="K495">
        <v>0</v>
      </c>
    </row>
    <row r="496" spans="1:11">
      <c r="A496" t="s">
        <v>259</v>
      </c>
      <c r="B496" t="s">
        <v>260</v>
      </c>
      <c r="C496" s="6" t="s">
        <v>147</v>
      </c>
      <c r="D496" t="s">
        <v>148</v>
      </c>
      <c r="E496" t="s">
        <v>110</v>
      </c>
      <c r="F496" t="s">
        <v>114</v>
      </c>
      <c r="G496" t="s">
        <v>168</v>
      </c>
      <c r="H496">
        <v>2023</v>
      </c>
      <c r="I496">
        <v>2.5000000000000001E-2</v>
      </c>
      <c r="J496">
        <v>0</v>
      </c>
      <c r="K496">
        <v>0</v>
      </c>
    </row>
    <row r="497" spans="1:11">
      <c r="A497" t="s">
        <v>259</v>
      </c>
      <c r="B497" t="s">
        <v>260</v>
      </c>
      <c r="C497" s="6" t="s">
        <v>147</v>
      </c>
      <c r="D497" t="s">
        <v>148</v>
      </c>
      <c r="E497" t="s">
        <v>110</v>
      </c>
      <c r="F497" t="s">
        <v>114</v>
      </c>
      <c r="G497" t="s">
        <v>168</v>
      </c>
      <c r="H497">
        <v>2024</v>
      </c>
      <c r="I497">
        <v>2.5000000000000001E-2</v>
      </c>
      <c r="J497">
        <v>0</v>
      </c>
      <c r="K497">
        <v>0</v>
      </c>
    </row>
    <row r="498" spans="1:11">
      <c r="A498" t="s">
        <v>259</v>
      </c>
      <c r="B498" t="s">
        <v>260</v>
      </c>
      <c r="C498" s="6" t="s">
        <v>147</v>
      </c>
      <c r="D498" t="s">
        <v>148</v>
      </c>
      <c r="E498" t="s">
        <v>110</v>
      </c>
      <c r="F498" t="s">
        <v>114</v>
      </c>
      <c r="G498" t="s">
        <v>168</v>
      </c>
      <c r="H498">
        <v>2025</v>
      </c>
      <c r="I498">
        <v>2.5000000000000001E-2</v>
      </c>
      <c r="J498">
        <v>0</v>
      </c>
      <c r="K498">
        <v>0</v>
      </c>
    </row>
    <row r="499" spans="1:11">
      <c r="A499" t="s">
        <v>259</v>
      </c>
      <c r="B499" t="s">
        <v>260</v>
      </c>
      <c r="C499" s="6" t="s">
        <v>147</v>
      </c>
      <c r="D499" t="s">
        <v>148</v>
      </c>
      <c r="E499" t="s">
        <v>110</v>
      </c>
      <c r="F499" t="s">
        <v>114</v>
      </c>
      <c r="G499" t="s">
        <v>168</v>
      </c>
      <c r="H499">
        <v>2026</v>
      </c>
      <c r="I499">
        <v>2.5000000000000001E-2</v>
      </c>
      <c r="J499">
        <v>0</v>
      </c>
      <c r="K499">
        <v>0</v>
      </c>
    </row>
    <row r="500" spans="1:11">
      <c r="A500" t="s">
        <v>259</v>
      </c>
      <c r="B500" t="s">
        <v>260</v>
      </c>
      <c r="C500" s="6" t="s">
        <v>147</v>
      </c>
      <c r="D500" t="s">
        <v>148</v>
      </c>
      <c r="E500" t="s">
        <v>110</v>
      </c>
      <c r="F500" t="s">
        <v>114</v>
      </c>
      <c r="G500" t="s">
        <v>168</v>
      </c>
      <c r="H500">
        <v>2027</v>
      </c>
      <c r="I500">
        <v>2.5000000000000001E-2</v>
      </c>
      <c r="J500">
        <v>0</v>
      </c>
      <c r="K500">
        <v>0</v>
      </c>
    </row>
    <row r="501" spans="1:11">
      <c r="A501" t="s">
        <v>259</v>
      </c>
      <c r="B501" t="s">
        <v>260</v>
      </c>
      <c r="C501" s="6" t="s">
        <v>147</v>
      </c>
      <c r="D501" t="s">
        <v>148</v>
      </c>
      <c r="E501" t="s">
        <v>110</v>
      </c>
      <c r="F501" t="s">
        <v>114</v>
      </c>
      <c r="G501" t="s">
        <v>168</v>
      </c>
      <c r="H501">
        <v>2028</v>
      </c>
      <c r="I501">
        <v>2.5000000000000001E-2</v>
      </c>
      <c r="J501">
        <v>0</v>
      </c>
      <c r="K501">
        <v>0</v>
      </c>
    </row>
    <row r="502" spans="1:11">
      <c r="A502" t="s">
        <v>259</v>
      </c>
      <c r="B502" t="s">
        <v>260</v>
      </c>
      <c r="C502" s="6" t="s">
        <v>147</v>
      </c>
      <c r="D502" t="s">
        <v>148</v>
      </c>
      <c r="E502" t="s">
        <v>110</v>
      </c>
      <c r="F502" t="s">
        <v>114</v>
      </c>
      <c r="G502" t="s">
        <v>168</v>
      </c>
      <c r="H502">
        <v>2029</v>
      </c>
      <c r="I502">
        <v>0.85</v>
      </c>
      <c r="J502">
        <v>0</v>
      </c>
      <c r="K502">
        <v>0</v>
      </c>
    </row>
    <row r="503" spans="1:11">
      <c r="A503" t="s">
        <v>259</v>
      </c>
      <c r="B503" t="s">
        <v>260</v>
      </c>
      <c r="C503" s="6" t="s">
        <v>147</v>
      </c>
      <c r="D503" t="s">
        <v>148</v>
      </c>
      <c r="E503" t="s">
        <v>110</v>
      </c>
      <c r="F503" t="s">
        <v>114</v>
      </c>
      <c r="G503" t="s">
        <v>168</v>
      </c>
      <c r="H503">
        <v>2030</v>
      </c>
      <c r="I503">
        <v>2.65</v>
      </c>
      <c r="J503">
        <v>0</v>
      </c>
      <c r="K503">
        <v>0</v>
      </c>
    </row>
    <row r="504" spans="1:11">
      <c r="A504" t="s">
        <v>259</v>
      </c>
      <c r="B504" t="s">
        <v>260</v>
      </c>
      <c r="C504" s="6" t="s">
        <v>147</v>
      </c>
      <c r="D504" t="s">
        <v>148</v>
      </c>
      <c r="E504" t="s">
        <v>110</v>
      </c>
      <c r="F504" t="s">
        <v>114</v>
      </c>
      <c r="G504" t="s">
        <v>168</v>
      </c>
      <c r="H504">
        <v>2040</v>
      </c>
      <c r="I504">
        <v>6.65</v>
      </c>
      <c r="J504">
        <v>0</v>
      </c>
      <c r="K504">
        <v>0</v>
      </c>
    </row>
    <row r="505" spans="1:11">
      <c r="A505" t="s">
        <v>259</v>
      </c>
      <c r="B505" t="s">
        <v>260</v>
      </c>
      <c r="C505" s="6" t="s">
        <v>147</v>
      </c>
      <c r="D505" t="s">
        <v>148</v>
      </c>
      <c r="E505" t="s">
        <v>110</v>
      </c>
      <c r="F505" t="s">
        <v>114</v>
      </c>
      <c r="G505" t="s">
        <v>168</v>
      </c>
      <c r="H505">
        <v>2050</v>
      </c>
      <c r="I505">
        <v>10.15</v>
      </c>
      <c r="J505">
        <v>0</v>
      </c>
      <c r="K505">
        <v>0</v>
      </c>
    </row>
    <row r="506" spans="1:11">
      <c r="A506" t="s">
        <v>259</v>
      </c>
      <c r="B506" t="s">
        <v>260</v>
      </c>
      <c r="C506" s="6" t="s">
        <v>121</v>
      </c>
      <c r="D506" t="s">
        <v>122</v>
      </c>
      <c r="E506" t="s">
        <v>110</v>
      </c>
      <c r="F506" t="s">
        <v>114</v>
      </c>
      <c r="G506" t="s">
        <v>168</v>
      </c>
      <c r="H506">
        <v>2021</v>
      </c>
      <c r="I506">
        <f>I482+I494</f>
        <v>4.3580000000000005</v>
      </c>
      <c r="J506">
        <v>0</v>
      </c>
      <c r="K506">
        <v>0</v>
      </c>
    </row>
    <row r="507" spans="1:11">
      <c r="A507" t="s">
        <v>259</v>
      </c>
      <c r="B507" t="s">
        <v>260</v>
      </c>
      <c r="C507" s="6" t="s">
        <v>121</v>
      </c>
      <c r="D507" t="s">
        <v>122</v>
      </c>
      <c r="E507" t="s">
        <v>110</v>
      </c>
      <c r="F507" t="s">
        <v>114</v>
      </c>
      <c r="G507" t="s">
        <v>168</v>
      </c>
      <c r="H507">
        <v>2022</v>
      </c>
      <c r="I507">
        <f>I483+I495</f>
        <v>5.032</v>
      </c>
      <c r="J507">
        <v>0</v>
      </c>
      <c r="K507">
        <v>0</v>
      </c>
    </row>
    <row r="508" spans="1:11">
      <c r="A508" t="s">
        <v>259</v>
      </c>
      <c r="B508" t="s">
        <v>260</v>
      </c>
      <c r="C508" s="6" t="s">
        <v>121</v>
      </c>
      <c r="D508" t="s">
        <v>122</v>
      </c>
      <c r="E508" t="s">
        <v>110</v>
      </c>
      <c r="F508" t="s">
        <v>114</v>
      </c>
      <c r="G508" t="s">
        <v>168</v>
      </c>
      <c r="H508">
        <v>2023</v>
      </c>
      <c r="I508">
        <f>I484+I496</f>
        <v>5.218</v>
      </c>
      <c r="J508">
        <v>0</v>
      </c>
      <c r="K508">
        <v>0</v>
      </c>
    </row>
    <row r="509" spans="1:11">
      <c r="A509" t="s">
        <v>259</v>
      </c>
      <c r="B509" t="s">
        <v>260</v>
      </c>
      <c r="C509" s="6" t="s">
        <v>121</v>
      </c>
      <c r="D509" t="s">
        <v>122</v>
      </c>
      <c r="E509" t="s">
        <v>110</v>
      </c>
      <c r="F509" t="s">
        <v>114</v>
      </c>
      <c r="G509" t="s">
        <v>168</v>
      </c>
      <c r="H509">
        <v>2024</v>
      </c>
      <c r="I509">
        <f>I485+I497</f>
        <v>5.343</v>
      </c>
      <c r="J509">
        <v>0</v>
      </c>
      <c r="K509">
        <v>0</v>
      </c>
    </row>
    <row r="510" spans="1:11">
      <c r="A510" t="s">
        <v>259</v>
      </c>
      <c r="B510" t="s">
        <v>260</v>
      </c>
      <c r="C510" s="6" t="s">
        <v>121</v>
      </c>
      <c r="D510" t="s">
        <v>122</v>
      </c>
      <c r="E510" t="s">
        <v>110</v>
      </c>
      <c r="F510" t="s">
        <v>114</v>
      </c>
      <c r="G510" t="s">
        <v>168</v>
      </c>
      <c r="H510">
        <v>2025</v>
      </c>
      <c r="I510">
        <f>I486+I498</f>
        <v>5.593</v>
      </c>
      <c r="J510">
        <v>0</v>
      </c>
      <c r="K510">
        <v>0</v>
      </c>
    </row>
    <row r="511" spans="1:11">
      <c r="A511" t="s">
        <v>259</v>
      </c>
      <c r="B511" t="s">
        <v>260</v>
      </c>
      <c r="C511" s="6" t="s">
        <v>121</v>
      </c>
      <c r="D511" t="s">
        <v>122</v>
      </c>
      <c r="E511" t="s">
        <v>110</v>
      </c>
      <c r="F511" t="s">
        <v>114</v>
      </c>
      <c r="G511" t="s">
        <v>168</v>
      </c>
      <c r="H511">
        <v>2026</v>
      </c>
      <c r="I511">
        <f>I487+I499</f>
        <v>5.843</v>
      </c>
      <c r="J511">
        <v>0</v>
      </c>
      <c r="K511">
        <v>0</v>
      </c>
    </row>
    <row r="512" spans="1:11">
      <c r="A512" t="s">
        <v>259</v>
      </c>
      <c r="B512" t="s">
        <v>260</v>
      </c>
      <c r="C512" s="6" t="s">
        <v>121</v>
      </c>
      <c r="D512" t="s">
        <v>122</v>
      </c>
      <c r="E512" t="s">
        <v>110</v>
      </c>
      <c r="F512" t="s">
        <v>114</v>
      </c>
      <c r="G512" t="s">
        <v>168</v>
      </c>
      <c r="H512">
        <v>2027</v>
      </c>
      <c r="I512">
        <f>I488+I500</f>
        <v>6.093</v>
      </c>
      <c r="J512">
        <v>0</v>
      </c>
      <c r="K512">
        <v>0</v>
      </c>
    </row>
    <row r="513" spans="1:11">
      <c r="A513" t="s">
        <v>259</v>
      </c>
      <c r="B513" t="s">
        <v>260</v>
      </c>
      <c r="C513" s="6" t="s">
        <v>121</v>
      </c>
      <c r="D513" t="s">
        <v>122</v>
      </c>
      <c r="E513" t="s">
        <v>110</v>
      </c>
      <c r="F513" t="s">
        <v>114</v>
      </c>
      <c r="G513" t="s">
        <v>168</v>
      </c>
      <c r="H513">
        <v>2028</v>
      </c>
      <c r="I513">
        <f>I489+I501</f>
        <v>6.343</v>
      </c>
      <c r="J513">
        <v>0</v>
      </c>
      <c r="K513">
        <v>0</v>
      </c>
    </row>
    <row r="514" spans="1:11">
      <c r="A514" t="s">
        <v>259</v>
      </c>
      <c r="B514" t="s">
        <v>260</v>
      </c>
      <c r="C514" s="6" t="s">
        <v>121</v>
      </c>
      <c r="D514" t="s">
        <v>122</v>
      </c>
      <c r="E514" t="s">
        <v>110</v>
      </c>
      <c r="F514" t="s">
        <v>114</v>
      </c>
      <c r="G514" t="s">
        <v>168</v>
      </c>
      <c r="H514">
        <v>2029</v>
      </c>
      <c r="I514">
        <f>I490+I502</f>
        <v>7.4179999999999993</v>
      </c>
      <c r="J514">
        <v>0</v>
      </c>
      <c r="K514">
        <v>0</v>
      </c>
    </row>
    <row r="515" spans="1:11">
      <c r="A515" t="s">
        <v>259</v>
      </c>
      <c r="B515" t="s">
        <v>260</v>
      </c>
      <c r="C515" s="6" t="s">
        <v>121</v>
      </c>
      <c r="D515" t="s">
        <v>122</v>
      </c>
      <c r="E515" t="s">
        <v>110</v>
      </c>
      <c r="F515" t="s">
        <v>114</v>
      </c>
      <c r="G515" t="s">
        <v>168</v>
      </c>
      <c r="H515">
        <v>2030</v>
      </c>
      <c r="I515">
        <f>I491+I503</f>
        <v>9.468</v>
      </c>
      <c r="J515">
        <v>0</v>
      </c>
      <c r="K515">
        <v>0</v>
      </c>
    </row>
    <row r="516" spans="1:11">
      <c r="A516" t="s">
        <v>259</v>
      </c>
      <c r="B516" t="s">
        <v>260</v>
      </c>
      <c r="C516" s="6" t="s">
        <v>121</v>
      </c>
      <c r="D516" t="s">
        <v>122</v>
      </c>
      <c r="E516" t="s">
        <v>110</v>
      </c>
      <c r="F516" t="s">
        <v>114</v>
      </c>
      <c r="G516" t="s">
        <v>168</v>
      </c>
      <c r="H516">
        <v>2040</v>
      </c>
      <c r="I516">
        <f>I492+I504</f>
        <v>14.618</v>
      </c>
      <c r="J516">
        <v>0</v>
      </c>
      <c r="K516">
        <v>0</v>
      </c>
    </row>
    <row r="517" spans="1:11">
      <c r="A517" t="s">
        <v>259</v>
      </c>
      <c r="B517" t="s">
        <v>260</v>
      </c>
      <c r="C517" s="6" t="s">
        <v>121</v>
      </c>
      <c r="D517" t="s">
        <v>122</v>
      </c>
      <c r="E517" t="s">
        <v>110</v>
      </c>
      <c r="F517" t="s">
        <v>114</v>
      </c>
      <c r="G517" t="s">
        <v>168</v>
      </c>
      <c r="H517">
        <v>2050</v>
      </c>
      <c r="I517">
        <f>I493+I505</f>
        <v>19.118000000000002</v>
      </c>
      <c r="J517">
        <v>0</v>
      </c>
      <c r="K517">
        <v>0</v>
      </c>
    </row>
    <row r="518" spans="1:11">
      <c r="A518" t="s">
        <v>259</v>
      </c>
      <c r="B518" t="s">
        <v>260</v>
      </c>
      <c r="C518" s="6" t="s">
        <v>196</v>
      </c>
      <c r="D518" s="6" t="s">
        <v>197</v>
      </c>
      <c r="E518" t="s">
        <v>110</v>
      </c>
      <c r="F518" t="s">
        <v>114</v>
      </c>
      <c r="G518" t="s">
        <v>168</v>
      </c>
      <c r="H518">
        <v>2021</v>
      </c>
      <c r="I518">
        <v>7.4999999999999997E-2</v>
      </c>
      <c r="J518">
        <v>0</v>
      </c>
      <c r="K518">
        <v>0</v>
      </c>
    </row>
    <row r="519" spans="1:11">
      <c r="A519" t="s">
        <v>259</v>
      </c>
      <c r="B519" t="s">
        <v>260</v>
      </c>
      <c r="C519" s="6" t="s">
        <v>196</v>
      </c>
      <c r="D519" s="6" t="s">
        <v>197</v>
      </c>
      <c r="E519" t="s">
        <v>110</v>
      </c>
      <c r="F519" t="s">
        <v>114</v>
      </c>
      <c r="G519" t="s">
        <v>168</v>
      </c>
      <c r="H519">
        <v>2022</v>
      </c>
      <c r="I519">
        <v>0.371</v>
      </c>
      <c r="J519">
        <v>0</v>
      </c>
      <c r="K519">
        <v>0</v>
      </c>
    </row>
    <row r="520" spans="1:11">
      <c r="A520" t="s">
        <v>259</v>
      </c>
      <c r="B520" t="s">
        <v>260</v>
      </c>
      <c r="C520" s="6" t="s">
        <v>196</v>
      </c>
      <c r="D520" s="6" t="s">
        <v>197</v>
      </c>
      <c r="E520" t="s">
        <v>110</v>
      </c>
      <c r="F520" t="s">
        <v>114</v>
      </c>
      <c r="G520" t="s">
        <v>168</v>
      </c>
      <c r="H520">
        <v>2023</v>
      </c>
      <c r="I520">
        <v>0.53400000000000003</v>
      </c>
      <c r="J520">
        <v>0</v>
      </c>
      <c r="K520">
        <v>0</v>
      </c>
    </row>
    <row r="521" spans="1:11">
      <c r="A521" t="s">
        <v>259</v>
      </c>
      <c r="B521" t="s">
        <v>260</v>
      </c>
      <c r="C521" s="6" t="s">
        <v>196</v>
      </c>
      <c r="D521" s="6" t="s">
        <v>197</v>
      </c>
      <c r="E521" t="s">
        <v>110</v>
      </c>
      <c r="F521" t="s">
        <v>114</v>
      </c>
      <c r="G521" t="s">
        <v>168</v>
      </c>
      <c r="H521">
        <v>2024</v>
      </c>
      <c r="I521">
        <v>1.1399999999999999</v>
      </c>
      <c r="J521">
        <v>0</v>
      </c>
      <c r="K521">
        <v>0</v>
      </c>
    </row>
    <row r="522" spans="1:11">
      <c r="A522" t="s">
        <v>259</v>
      </c>
      <c r="B522" t="s">
        <v>260</v>
      </c>
      <c r="C522" s="6" t="s">
        <v>196</v>
      </c>
      <c r="D522" s="6" t="s">
        <v>197</v>
      </c>
      <c r="E522" t="s">
        <v>110</v>
      </c>
      <c r="F522" t="s">
        <v>114</v>
      </c>
      <c r="G522" t="s">
        <v>168</v>
      </c>
      <c r="H522">
        <v>2025</v>
      </c>
      <c r="I522">
        <v>2.1509999999999998</v>
      </c>
      <c r="J522">
        <v>0</v>
      </c>
      <c r="K522">
        <v>0</v>
      </c>
    </row>
    <row r="523" spans="1:11">
      <c r="A523" t="s">
        <v>259</v>
      </c>
      <c r="B523" t="s">
        <v>260</v>
      </c>
      <c r="C523" s="6" t="s">
        <v>196</v>
      </c>
      <c r="D523" s="6" t="s">
        <v>197</v>
      </c>
      <c r="E523" t="s">
        <v>110</v>
      </c>
      <c r="F523" t="s">
        <v>114</v>
      </c>
      <c r="G523" t="s">
        <v>168</v>
      </c>
      <c r="H523">
        <v>2026</v>
      </c>
      <c r="I523">
        <v>2.2524000000000002</v>
      </c>
      <c r="J523">
        <v>0</v>
      </c>
      <c r="K523">
        <v>0</v>
      </c>
    </row>
    <row r="524" spans="1:11">
      <c r="A524" t="s">
        <v>259</v>
      </c>
      <c r="B524" t="s">
        <v>260</v>
      </c>
      <c r="C524" s="6" t="s">
        <v>196</v>
      </c>
      <c r="D524" s="6" t="s">
        <v>197</v>
      </c>
      <c r="E524" t="s">
        <v>110</v>
      </c>
      <c r="F524" t="s">
        <v>114</v>
      </c>
      <c r="G524" t="s">
        <v>168</v>
      </c>
      <c r="H524">
        <v>2027</v>
      </c>
      <c r="I524">
        <v>3.544</v>
      </c>
      <c r="J524">
        <v>0</v>
      </c>
      <c r="K524">
        <v>0</v>
      </c>
    </row>
    <row r="525" spans="1:11">
      <c r="A525" t="s">
        <v>259</v>
      </c>
      <c r="B525" t="s">
        <v>260</v>
      </c>
      <c r="C525" s="6" t="s">
        <v>196</v>
      </c>
      <c r="D525" s="6" t="s">
        <v>197</v>
      </c>
      <c r="E525" t="s">
        <v>110</v>
      </c>
      <c r="F525" t="s">
        <v>114</v>
      </c>
      <c r="G525" t="s">
        <v>168</v>
      </c>
      <c r="H525">
        <v>2028</v>
      </c>
      <c r="I525">
        <v>4.0789999999999997</v>
      </c>
      <c r="J525">
        <v>0</v>
      </c>
      <c r="K525">
        <v>0</v>
      </c>
    </row>
    <row r="526" spans="1:11">
      <c r="A526" t="s">
        <v>259</v>
      </c>
      <c r="B526" t="s">
        <v>260</v>
      </c>
      <c r="C526" s="6" t="s">
        <v>196</v>
      </c>
      <c r="D526" s="6" t="s">
        <v>197</v>
      </c>
      <c r="E526" t="s">
        <v>110</v>
      </c>
      <c r="F526" t="s">
        <v>114</v>
      </c>
      <c r="G526" t="s">
        <v>168</v>
      </c>
      <c r="H526">
        <v>2029</v>
      </c>
      <c r="I526">
        <v>4.8639999999999999</v>
      </c>
      <c r="J526">
        <v>0</v>
      </c>
      <c r="K526">
        <v>0</v>
      </c>
    </row>
    <row r="527" spans="1:11">
      <c r="A527" t="s">
        <v>259</v>
      </c>
      <c r="B527" t="s">
        <v>260</v>
      </c>
      <c r="C527" s="6" t="s">
        <v>196</v>
      </c>
      <c r="D527" s="6" t="s">
        <v>197</v>
      </c>
      <c r="E527" t="s">
        <v>110</v>
      </c>
      <c r="F527" t="s">
        <v>114</v>
      </c>
      <c r="G527" t="s">
        <v>168</v>
      </c>
      <c r="H527">
        <v>2030</v>
      </c>
      <c r="I527">
        <v>5.7</v>
      </c>
      <c r="J527">
        <v>0</v>
      </c>
      <c r="K527">
        <v>0</v>
      </c>
    </row>
    <row r="528" spans="1:11">
      <c r="A528" t="s">
        <v>259</v>
      </c>
      <c r="B528" t="s">
        <v>260</v>
      </c>
      <c r="C528" s="6" t="s">
        <v>196</v>
      </c>
      <c r="D528" s="6" t="s">
        <v>197</v>
      </c>
      <c r="E528" t="s">
        <v>110</v>
      </c>
      <c r="F528" t="s">
        <v>114</v>
      </c>
      <c r="G528" t="s">
        <v>168</v>
      </c>
      <c r="H528">
        <v>2040</v>
      </c>
      <c r="I528">
        <v>7.7839999999999998</v>
      </c>
      <c r="J528">
        <v>0</v>
      </c>
      <c r="K528">
        <v>0</v>
      </c>
    </row>
    <row r="529" spans="1:11">
      <c r="A529" t="s">
        <v>259</v>
      </c>
      <c r="B529" t="s">
        <v>260</v>
      </c>
      <c r="C529" s="6" t="s">
        <v>196</v>
      </c>
      <c r="D529" s="6" t="s">
        <v>197</v>
      </c>
      <c r="E529" t="s">
        <v>110</v>
      </c>
      <c r="F529" t="s">
        <v>114</v>
      </c>
      <c r="G529" t="s">
        <v>168</v>
      </c>
      <c r="H529">
        <v>2050</v>
      </c>
      <c r="I529">
        <v>9.7840000000000007</v>
      </c>
      <c r="J529">
        <v>0</v>
      </c>
      <c r="K529">
        <v>0</v>
      </c>
    </row>
    <row r="530" spans="1:11">
      <c r="A530" t="s">
        <v>259</v>
      </c>
      <c r="B530" t="s">
        <v>260</v>
      </c>
      <c r="C530" s="6" t="s">
        <v>133</v>
      </c>
      <c r="D530" t="s">
        <v>134</v>
      </c>
      <c r="E530" t="s">
        <v>110</v>
      </c>
      <c r="F530" t="s">
        <v>114</v>
      </c>
      <c r="G530" t="s">
        <v>180</v>
      </c>
      <c r="H530">
        <v>2021</v>
      </c>
      <c r="I530">
        <v>4.3330000000000002</v>
      </c>
      <c r="J530">
        <v>0</v>
      </c>
      <c r="K530">
        <v>0</v>
      </c>
    </row>
    <row r="531" spans="1:11">
      <c r="A531" t="s">
        <v>259</v>
      </c>
      <c r="B531" t="s">
        <v>260</v>
      </c>
      <c r="C531" s="6" t="s">
        <v>133</v>
      </c>
      <c r="D531" t="s">
        <v>134</v>
      </c>
      <c r="E531" t="s">
        <v>110</v>
      </c>
      <c r="F531" t="s">
        <v>114</v>
      </c>
      <c r="G531" t="s">
        <v>180</v>
      </c>
      <c r="H531">
        <v>2022</v>
      </c>
      <c r="I531">
        <v>5.0069999999999997</v>
      </c>
      <c r="J531">
        <v>0</v>
      </c>
      <c r="K531">
        <v>0</v>
      </c>
    </row>
    <row r="532" spans="1:11">
      <c r="A532" t="s">
        <v>259</v>
      </c>
      <c r="B532" t="s">
        <v>260</v>
      </c>
      <c r="C532" s="6" t="s">
        <v>133</v>
      </c>
      <c r="D532" t="s">
        <v>134</v>
      </c>
      <c r="E532" t="s">
        <v>110</v>
      </c>
      <c r="F532" t="s">
        <v>114</v>
      </c>
      <c r="G532" t="s">
        <v>180</v>
      </c>
      <c r="H532">
        <v>2023</v>
      </c>
      <c r="I532">
        <v>5.1929999999999996</v>
      </c>
      <c r="J532">
        <v>0</v>
      </c>
      <c r="K532">
        <v>0</v>
      </c>
    </row>
    <row r="533" spans="1:11">
      <c r="A533" t="s">
        <v>259</v>
      </c>
      <c r="B533" t="s">
        <v>260</v>
      </c>
      <c r="C533" s="6" t="s">
        <v>133</v>
      </c>
      <c r="D533" t="s">
        <v>134</v>
      </c>
      <c r="E533" t="s">
        <v>110</v>
      </c>
      <c r="F533" t="s">
        <v>114</v>
      </c>
      <c r="G533" t="s">
        <v>180</v>
      </c>
      <c r="H533">
        <v>2024</v>
      </c>
      <c r="I533">
        <v>5.3179999999999996</v>
      </c>
      <c r="J533">
        <v>0</v>
      </c>
      <c r="K533">
        <v>0</v>
      </c>
    </row>
    <row r="534" spans="1:11">
      <c r="A534" t="s">
        <v>259</v>
      </c>
      <c r="B534" t="s">
        <v>260</v>
      </c>
      <c r="C534" s="6" t="s">
        <v>133</v>
      </c>
      <c r="D534" t="s">
        <v>134</v>
      </c>
      <c r="E534" t="s">
        <v>110</v>
      </c>
      <c r="F534" t="s">
        <v>114</v>
      </c>
      <c r="G534" t="s">
        <v>180</v>
      </c>
      <c r="H534">
        <v>2025</v>
      </c>
      <c r="I534">
        <v>5.8239999999999998</v>
      </c>
      <c r="J534">
        <v>0</v>
      </c>
      <c r="K534">
        <v>0</v>
      </c>
    </row>
    <row r="535" spans="1:11">
      <c r="A535" t="s">
        <v>259</v>
      </c>
      <c r="B535" t="s">
        <v>260</v>
      </c>
      <c r="C535" s="6" t="s">
        <v>133</v>
      </c>
      <c r="D535" t="s">
        <v>134</v>
      </c>
      <c r="E535" t="s">
        <v>110</v>
      </c>
      <c r="F535" t="s">
        <v>114</v>
      </c>
      <c r="G535" t="s">
        <v>180</v>
      </c>
      <c r="H535">
        <v>2026</v>
      </c>
      <c r="I535">
        <v>6.0650000000000004</v>
      </c>
      <c r="J535">
        <v>0</v>
      </c>
      <c r="K535">
        <v>0</v>
      </c>
    </row>
    <row r="536" spans="1:11">
      <c r="A536" t="s">
        <v>259</v>
      </c>
      <c r="B536" t="s">
        <v>260</v>
      </c>
      <c r="C536" s="6" t="s">
        <v>133</v>
      </c>
      <c r="D536" t="s">
        <v>134</v>
      </c>
      <c r="E536" t="s">
        <v>110</v>
      </c>
      <c r="F536" t="s">
        <v>114</v>
      </c>
      <c r="G536" t="s">
        <v>180</v>
      </c>
      <c r="H536">
        <v>2027</v>
      </c>
      <c r="I536">
        <v>6.5650000000000004</v>
      </c>
      <c r="J536">
        <v>0</v>
      </c>
      <c r="K536">
        <v>0</v>
      </c>
    </row>
    <row r="537" spans="1:11">
      <c r="A537" t="s">
        <v>259</v>
      </c>
      <c r="B537" t="s">
        <v>260</v>
      </c>
      <c r="C537" s="6" t="s">
        <v>133</v>
      </c>
      <c r="D537" t="s">
        <v>134</v>
      </c>
      <c r="E537" t="s">
        <v>110</v>
      </c>
      <c r="F537" t="s">
        <v>114</v>
      </c>
      <c r="G537" t="s">
        <v>180</v>
      </c>
      <c r="H537">
        <v>2028</v>
      </c>
      <c r="I537">
        <v>6.8049999999999997</v>
      </c>
      <c r="J537">
        <v>0</v>
      </c>
      <c r="K537">
        <v>0</v>
      </c>
    </row>
    <row r="538" spans="1:11">
      <c r="A538" t="s">
        <v>259</v>
      </c>
      <c r="B538" t="s">
        <v>260</v>
      </c>
      <c r="C538" s="6" t="s">
        <v>133</v>
      </c>
      <c r="D538" t="s">
        <v>134</v>
      </c>
      <c r="E538" t="s">
        <v>110</v>
      </c>
      <c r="F538" t="s">
        <v>114</v>
      </c>
      <c r="G538" t="s">
        <v>180</v>
      </c>
      <c r="H538">
        <v>2029</v>
      </c>
      <c r="I538">
        <v>7.1050000000000004</v>
      </c>
      <c r="J538">
        <v>0</v>
      </c>
      <c r="K538">
        <v>0</v>
      </c>
    </row>
    <row r="539" spans="1:11">
      <c r="A539" t="s">
        <v>259</v>
      </c>
      <c r="B539" t="s">
        <v>260</v>
      </c>
      <c r="C539" s="6" t="s">
        <v>133</v>
      </c>
      <c r="D539" t="s">
        <v>134</v>
      </c>
      <c r="E539" t="s">
        <v>110</v>
      </c>
      <c r="F539" t="s">
        <v>114</v>
      </c>
      <c r="G539" t="s">
        <v>180</v>
      </c>
      <c r="H539">
        <v>2030</v>
      </c>
      <c r="I539">
        <v>7.1550000000000002</v>
      </c>
      <c r="J539">
        <v>0</v>
      </c>
      <c r="K539">
        <v>0</v>
      </c>
    </row>
    <row r="540" spans="1:11">
      <c r="A540" t="s">
        <v>259</v>
      </c>
      <c r="B540" t="s">
        <v>260</v>
      </c>
      <c r="C540" s="6" t="s">
        <v>133</v>
      </c>
      <c r="D540" t="s">
        <v>134</v>
      </c>
      <c r="E540" t="s">
        <v>110</v>
      </c>
      <c r="F540" t="s">
        <v>114</v>
      </c>
      <c r="G540" t="s">
        <v>180</v>
      </c>
      <c r="H540">
        <v>2040</v>
      </c>
      <c r="I540">
        <v>9.1549999999999994</v>
      </c>
      <c r="J540">
        <v>0</v>
      </c>
      <c r="K540">
        <v>0</v>
      </c>
    </row>
    <row r="541" spans="1:11">
      <c r="A541" t="s">
        <v>259</v>
      </c>
      <c r="B541" t="s">
        <v>260</v>
      </c>
      <c r="C541" s="6" t="s">
        <v>133</v>
      </c>
      <c r="D541" t="s">
        <v>134</v>
      </c>
      <c r="E541" t="s">
        <v>110</v>
      </c>
      <c r="F541" t="s">
        <v>114</v>
      </c>
      <c r="G541" t="s">
        <v>180</v>
      </c>
      <c r="H541">
        <v>2050</v>
      </c>
      <c r="I541">
        <v>10</v>
      </c>
      <c r="J541">
        <v>0</v>
      </c>
      <c r="K541">
        <v>0</v>
      </c>
    </row>
    <row r="542" spans="1:11">
      <c r="A542" t="s">
        <v>259</v>
      </c>
      <c r="B542" t="s">
        <v>260</v>
      </c>
      <c r="C542" s="6" t="s">
        <v>147</v>
      </c>
      <c r="D542" t="s">
        <v>148</v>
      </c>
      <c r="E542" t="s">
        <v>110</v>
      </c>
      <c r="F542" t="s">
        <v>114</v>
      </c>
      <c r="G542" t="s">
        <v>180</v>
      </c>
      <c r="H542">
        <v>2021</v>
      </c>
      <c r="I542">
        <v>2.5000000000000001E-2</v>
      </c>
      <c r="J542">
        <v>0</v>
      </c>
      <c r="K542">
        <v>0</v>
      </c>
    </row>
    <row r="543" spans="1:11">
      <c r="A543" t="s">
        <v>259</v>
      </c>
      <c r="B543" t="s">
        <v>260</v>
      </c>
      <c r="C543" s="6" t="s">
        <v>147</v>
      </c>
      <c r="D543" t="s">
        <v>148</v>
      </c>
      <c r="E543" t="s">
        <v>110</v>
      </c>
      <c r="F543" t="s">
        <v>114</v>
      </c>
      <c r="G543" t="s">
        <v>180</v>
      </c>
      <c r="H543">
        <v>2022</v>
      </c>
      <c r="I543">
        <v>2.5000000000000001E-2</v>
      </c>
      <c r="J543">
        <v>0</v>
      </c>
      <c r="K543">
        <v>0</v>
      </c>
    </row>
    <row r="544" spans="1:11">
      <c r="A544" t="s">
        <v>259</v>
      </c>
      <c r="B544" t="s">
        <v>260</v>
      </c>
      <c r="C544" s="6" t="s">
        <v>147</v>
      </c>
      <c r="D544" t="s">
        <v>148</v>
      </c>
      <c r="E544" t="s">
        <v>110</v>
      </c>
      <c r="F544" t="s">
        <v>114</v>
      </c>
      <c r="G544" t="s">
        <v>180</v>
      </c>
      <c r="H544">
        <v>2023</v>
      </c>
      <c r="I544">
        <v>2.5000000000000001E-2</v>
      </c>
      <c r="J544">
        <v>0</v>
      </c>
      <c r="K544">
        <v>0</v>
      </c>
    </row>
    <row r="545" spans="1:11">
      <c r="A545" t="s">
        <v>259</v>
      </c>
      <c r="B545" t="s">
        <v>260</v>
      </c>
      <c r="C545" s="6" t="s">
        <v>147</v>
      </c>
      <c r="D545" t="s">
        <v>148</v>
      </c>
      <c r="E545" t="s">
        <v>110</v>
      </c>
      <c r="F545" t="s">
        <v>114</v>
      </c>
      <c r="G545" t="s">
        <v>180</v>
      </c>
      <c r="H545">
        <v>2024</v>
      </c>
      <c r="I545">
        <v>2.5000000000000001E-2</v>
      </c>
      <c r="J545">
        <v>0</v>
      </c>
      <c r="K545">
        <v>0</v>
      </c>
    </row>
    <row r="546" spans="1:11">
      <c r="A546" t="s">
        <v>259</v>
      </c>
      <c r="B546" t="s">
        <v>260</v>
      </c>
      <c r="C546" s="6" t="s">
        <v>147</v>
      </c>
      <c r="D546" t="s">
        <v>148</v>
      </c>
      <c r="E546" t="s">
        <v>110</v>
      </c>
      <c r="F546" t="s">
        <v>114</v>
      </c>
      <c r="G546" t="s">
        <v>180</v>
      </c>
      <c r="H546">
        <v>2025</v>
      </c>
      <c r="I546">
        <v>2.5000000000000001E-2</v>
      </c>
      <c r="J546">
        <v>0</v>
      </c>
      <c r="K546">
        <v>0</v>
      </c>
    </row>
    <row r="547" spans="1:11">
      <c r="A547" t="s">
        <v>259</v>
      </c>
      <c r="B547" t="s">
        <v>260</v>
      </c>
      <c r="C547" s="6" t="s">
        <v>147</v>
      </c>
      <c r="D547" t="s">
        <v>148</v>
      </c>
      <c r="E547" t="s">
        <v>110</v>
      </c>
      <c r="F547" t="s">
        <v>114</v>
      </c>
      <c r="G547" t="s">
        <v>180</v>
      </c>
      <c r="H547">
        <v>2026</v>
      </c>
      <c r="I547">
        <v>2.5000000000000001E-2</v>
      </c>
      <c r="J547">
        <v>0</v>
      </c>
      <c r="K547">
        <v>0</v>
      </c>
    </row>
    <row r="548" spans="1:11">
      <c r="A548" t="s">
        <v>259</v>
      </c>
      <c r="B548" t="s">
        <v>260</v>
      </c>
      <c r="C548" s="6" t="s">
        <v>147</v>
      </c>
      <c r="D548" t="s">
        <v>148</v>
      </c>
      <c r="E548" t="s">
        <v>110</v>
      </c>
      <c r="F548" t="s">
        <v>114</v>
      </c>
      <c r="G548" t="s">
        <v>180</v>
      </c>
      <c r="H548">
        <v>2027</v>
      </c>
      <c r="I548">
        <v>2.5000000000000001E-2</v>
      </c>
      <c r="J548">
        <v>0</v>
      </c>
      <c r="K548">
        <v>0</v>
      </c>
    </row>
    <row r="549" spans="1:11">
      <c r="A549" t="s">
        <v>259</v>
      </c>
      <c r="B549" t="s">
        <v>260</v>
      </c>
      <c r="C549" s="6" t="s">
        <v>147</v>
      </c>
      <c r="D549" t="s">
        <v>148</v>
      </c>
      <c r="E549" t="s">
        <v>110</v>
      </c>
      <c r="F549" t="s">
        <v>114</v>
      </c>
      <c r="G549" t="s">
        <v>180</v>
      </c>
      <c r="H549">
        <v>2028</v>
      </c>
      <c r="I549">
        <v>0.85</v>
      </c>
      <c r="J549">
        <v>0</v>
      </c>
      <c r="K549">
        <v>0</v>
      </c>
    </row>
    <row r="550" spans="1:11">
      <c r="A550" t="s">
        <v>259</v>
      </c>
      <c r="B550" t="s">
        <v>260</v>
      </c>
      <c r="C550" s="6" t="s">
        <v>147</v>
      </c>
      <c r="D550" t="s">
        <v>148</v>
      </c>
      <c r="E550" t="s">
        <v>110</v>
      </c>
      <c r="F550" t="s">
        <v>114</v>
      </c>
      <c r="G550" t="s">
        <v>180</v>
      </c>
      <c r="H550">
        <v>2029</v>
      </c>
      <c r="I550">
        <v>2.65</v>
      </c>
      <c r="J550">
        <v>0</v>
      </c>
      <c r="K550">
        <v>0</v>
      </c>
    </row>
    <row r="551" spans="1:11">
      <c r="A551" t="s">
        <v>259</v>
      </c>
      <c r="B551" t="s">
        <v>260</v>
      </c>
      <c r="C551" s="6" t="s">
        <v>147</v>
      </c>
      <c r="D551" t="s">
        <v>148</v>
      </c>
      <c r="E551" t="s">
        <v>110</v>
      </c>
      <c r="F551" t="s">
        <v>114</v>
      </c>
      <c r="G551" t="s">
        <v>180</v>
      </c>
      <c r="H551">
        <v>2030</v>
      </c>
      <c r="I551">
        <v>4</v>
      </c>
      <c r="J551">
        <v>0</v>
      </c>
      <c r="K551">
        <v>0</v>
      </c>
    </row>
    <row r="552" spans="1:11">
      <c r="A552" t="s">
        <v>259</v>
      </c>
      <c r="B552" t="s">
        <v>260</v>
      </c>
      <c r="C552" s="6" t="s">
        <v>147</v>
      </c>
      <c r="D552" t="s">
        <v>148</v>
      </c>
      <c r="E552" t="s">
        <v>110</v>
      </c>
      <c r="F552" t="s">
        <v>114</v>
      </c>
      <c r="G552" t="s">
        <v>180</v>
      </c>
      <c r="H552">
        <v>2040</v>
      </c>
      <c r="I552">
        <v>11.3</v>
      </c>
      <c r="J552">
        <v>0</v>
      </c>
      <c r="K552">
        <v>0</v>
      </c>
    </row>
    <row r="553" spans="1:11">
      <c r="A553" t="s">
        <v>259</v>
      </c>
      <c r="B553" t="s">
        <v>260</v>
      </c>
      <c r="C553" s="6" t="s">
        <v>147</v>
      </c>
      <c r="D553" t="s">
        <v>148</v>
      </c>
      <c r="E553" t="s">
        <v>110</v>
      </c>
      <c r="F553" t="s">
        <v>114</v>
      </c>
      <c r="G553" t="s">
        <v>180</v>
      </c>
      <c r="H553">
        <v>2050</v>
      </c>
      <c r="I553">
        <v>18.3</v>
      </c>
      <c r="J553">
        <v>0</v>
      </c>
      <c r="K553">
        <v>0</v>
      </c>
    </row>
    <row r="554" spans="1:11">
      <c r="A554" t="s">
        <v>259</v>
      </c>
      <c r="B554" t="s">
        <v>260</v>
      </c>
      <c r="C554" s="6" t="s">
        <v>121</v>
      </c>
      <c r="D554" t="s">
        <v>122</v>
      </c>
      <c r="E554" t="s">
        <v>110</v>
      </c>
      <c r="F554" t="s">
        <v>114</v>
      </c>
      <c r="G554" t="s">
        <v>180</v>
      </c>
      <c r="H554">
        <v>2021</v>
      </c>
      <c r="I554">
        <f>I530+I542</f>
        <v>4.3580000000000005</v>
      </c>
      <c r="J554">
        <v>0</v>
      </c>
      <c r="K554">
        <v>0</v>
      </c>
    </row>
    <row r="555" spans="1:11">
      <c r="A555" t="s">
        <v>259</v>
      </c>
      <c r="B555" t="s">
        <v>260</v>
      </c>
      <c r="C555" s="6" t="s">
        <v>121</v>
      </c>
      <c r="D555" t="s">
        <v>122</v>
      </c>
      <c r="E555" t="s">
        <v>110</v>
      </c>
      <c r="F555" t="s">
        <v>114</v>
      </c>
      <c r="G555" t="s">
        <v>180</v>
      </c>
      <c r="H555">
        <v>2022</v>
      </c>
      <c r="I555">
        <f>I531+I543</f>
        <v>5.032</v>
      </c>
      <c r="J555">
        <v>0</v>
      </c>
      <c r="K555">
        <v>0</v>
      </c>
    </row>
    <row r="556" spans="1:11">
      <c r="A556" t="s">
        <v>259</v>
      </c>
      <c r="B556" t="s">
        <v>260</v>
      </c>
      <c r="C556" s="6" t="s">
        <v>121</v>
      </c>
      <c r="D556" t="s">
        <v>122</v>
      </c>
      <c r="E556" t="s">
        <v>110</v>
      </c>
      <c r="F556" t="s">
        <v>114</v>
      </c>
      <c r="G556" t="s">
        <v>180</v>
      </c>
      <c r="H556">
        <v>2023</v>
      </c>
      <c r="I556">
        <f>I532+I544</f>
        <v>5.218</v>
      </c>
      <c r="J556">
        <v>0</v>
      </c>
      <c r="K556">
        <v>0</v>
      </c>
    </row>
    <row r="557" spans="1:11">
      <c r="A557" t="s">
        <v>259</v>
      </c>
      <c r="B557" t="s">
        <v>260</v>
      </c>
      <c r="C557" s="6" t="s">
        <v>121</v>
      </c>
      <c r="D557" t="s">
        <v>122</v>
      </c>
      <c r="E557" t="s">
        <v>110</v>
      </c>
      <c r="F557" t="s">
        <v>114</v>
      </c>
      <c r="G557" t="s">
        <v>180</v>
      </c>
      <c r="H557">
        <v>2024</v>
      </c>
      <c r="I557">
        <f>I533+I545</f>
        <v>5.343</v>
      </c>
      <c r="J557">
        <v>0</v>
      </c>
      <c r="K557">
        <v>0</v>
      </c>
    </row>
    <row r="558" spans="1:11">
      <c r="A558" t="s">
        <v>259</v>
      </c>
      <c r="B558" t="s">
        <v>260</v>
      </c>
      <c r="C558" s="6" t="s">
        <v>121</v>
      </c>
      <c r="D558" t="s">
        <v>122</v>
      </c>
      <c r="E558" t="s">
        <v>110</v>
      </c>
      <c r="F558" t="s">
        <v>114</v>
      </c>
      <c r="G558" t="s">
        <v>180</v>
      </c>
      <c r="H558">
        <v>2025</v>
      </c>
      <c r="I558">
        <f>I534+I546</f>
        <v>5.8490000000000002</v>
      </c>
      <c r="J558">
        <v>0</v>
      </c>
      <c r="K558">
        <v>0</v>
      </c>
    </row>
    <row r="559" spans="1:11">
      <c r="A559" t="s">
        <v>259</v>
      </c>
      <c r="B559" t="s">
        <v>260</v>
      </c>
      <c r="C559" s="6" t="s">
        <v>121</v>
      </c>
      <c r="D559" t="s">
        <v>122</v>
      </c>
      <c r="E559" t="s">
        <v>110</v>
      </c>
      <c r="F559" t="s">
        <v>114</v>
      </c>
      <c r="G559" t="s">
        <v>180</v>
      </c>
      <c r="H559">
        <v>2026</v>
      </c>
      <c r="I559">
        <f>I535+I547</f>
        <v>6.0900000000000007</v>
      </c>
      <c r="J559">
        <v>0</v>
      </c>
      <c r="K559">
        <v>0</v>
      </c>
    </row>
    <row r="560" spans="1:11">
      <c r="A560" t="s">
        <v>259</v>
      </c>
      <c r="B560" t="s">
        <v>260</v>
      </c>
      <c r="C560" s="6" t="s">
        <v>121</v>
      </c>
      <c r="D560" t="s">
        <v>122</v>
      </c>
      <c r="E560" t="s">
        <v>110</v>
      </c>
      <c r="F560" t="s">
        <v>114</v>
      </c>
      <c r="G560" t="s">
        <v>180</v>
      </c>
      <c r="H560">
        <v>2027</v>
      </c>
      <c r="I560">
        <f>I536+I548</f>
        <v>6.5900000000000007</v>
      </c>
      <c r="J560">
        <v>0</v>
      </c>
      <c r="K560">
        <v>0</v>
      </c>
    </row>
    <row r="561" spans="1:11">
      <c r="A561" t="s">
        <v>259</v>
      </c>
      <c r="B561" t="s">
        <v>260</v>
      </c>
      <c r="C561" s="6" t="s">
        <v>121</v>
      </c>
      <c r="D561" t="s">
        <v>122</v>
      </c>
      <c r="E561" t="s">
        <v>110</v>
      </c>
      <c r="F561" t="s">
        <v>114</v>
      </c>
      <c r="G561" t="s">
        <v>180</v>
      </c>
      <c r="H561">
        <v>2028</v>
      </c>
      <c r="I561">
        <f>I537+I549</f>
        <v>7.6549999999999994</v>
      </c>
      <c r="J561">
        <v>0</v>
      </c>
      <c r="K561">
        <v>0</v>
      </c>
    </row>
    <row r="562" spans="1:11">
      <c r="A562" t="s">
        <v>259</v>
      </c>
      <c r="B562" t="s">
        <v>260</v>
      </c>
      <c r="C562" s="6" t="s">
        <v>121</v>
      </c>
      <c r="D562" t="s">
        <v>122</v>
      </c>
      <c r="E562" t="s">
        <v>110</v>
      </c>
      <c r="F562" t="s">
        <v>114</v>
      </c>
      <c r="G562" t="s">
        <v>180</v>
      </c>
      <c r="H562">
        <v>2029</v>
      </c>
      <c r="I562">
        <f>I538+I550</f>
        <v>9.7550000000000008</v>
      </c>
      <c r="J562">
        <v>0</v>
      </c>
      <c r="K562">
        <v>0</v>
      </c>
    </row>
    <row r="563" spans="1:11">
      <c r="A563" t="s">
        <v>259</v>
      </c>
      <c r="B563" t="s">
        <v>260</v>
      </c>
      <c r="C563" s="6" t="s">
        <v>121</v>
      </c>
      <c r="D563" t="s">
        <v>122</v>
      </c>
      <c r="E563" t="s">
        <v>110</v>
      </c>
      <c r="F563" t="s">
        <v>114</v>
      </c>
      <c r="G563" t="s">
        <v>180</v>
      </c>
      <c r="H563">
        <v>2030</v>
      </c>
      <c r="I563">
        <f>I539+I551</f>
        <v>11.155000000000001</v>
      </c>
      <c r="J563">
        <v>0</v>
      </c>
      <c r="K563">
        <v>0</v>
      </c>
    </row>
    <row r="564" spans="1:11">
      <c r="A564" t="s">
        <v>259</v>
      </c>
      <c r="B564" t="s">
        <v>260</v>
      </c>
      <c r="C564" s="6" t="s">
        <v>121</v>
      </c>
      <c r="D564" t="s">
        <v>122</v>
      </c>
      <c r="E564" t="s">
        <v>110</v>
      </c>
      <c r="F564" t="s">
        <v>114</v>
      </c>
      <c r="G564" t="s">
        <v>180</v>
      </c>
      <c r="H564">
        <v>2040</v>
      </c>
      <c r="I564">
        <f>I540+I552</f>
        <v>20.454999999999998</v>
      </c>
      <c r="J564">
        <v>0</v>
      </c>
      <c r="K564">
        <v>0</v>
      </c>
    </row>
    <row r="565" spans="1:11">
      <c r="A565" t="s">
        <v>259</v>
      </c>
      <c r="B565" t="s">
        <v>260</v>
      </c>
      <c r="C565" s="6" t="s">
        <v>121</v>
      </c>
      <c r="D565" t="s">
        <v>122</v>
      </c>
      <c r="E565" t="s">
        <v>110</v>
      </c>
      <c r="F565" t="s">
        <v>114</v>
      </c>
      <c r="G565" t="s">
        <v>180</v>
      </c>
      <c r="H565">
        <v>2050</v>
      </c>
      <c r="I565">
        <f>I541+I553</f>
        <v>28.3</v>
      </c>
      <c r="J565">
        <v>0</v>
      </c>
      <c r="K565">
        <v>0</v>
      </c>
    </row>
    <row r="566" spans="1:11">
      <c r="A566" t="s">
        <v>259</v>
      </c>
      <c r="B566" t="s">
        <v>260</v>
      </c>
      <c r="C566" s="6" t="s">
        <v>196</v>
      </c>
      <c r="D566" s="6" t="s">
        <v>197</v>
      </c>
      <c r="E566" t="s">
        <v>110</v>
      </c>
      <c r="F566" t="s">
        <v>114</v>
      </c>
      <c r="G566" t="s">
        <v>180</v>
      </c>
      <c r="H566">
        <v>2021</v>
      </c>
      <c r="I566">
        <v>7.4999999999999997E-2</v>
      </c>
      <c r="J566">
        <v>0</v>
      </c>
      <c r="K566">
        <v>0</v>
      </c>
    </row>
    <row r="567" spans="1:11">
      <c r="A567" t="s">
        <v>259</v>
      </c>
      <c r="B567" t="s">
        <v>260</v>
      </c>
      <c r="C567" s="6" t="s">
        <v>196</v>
      </c>
      <c r="D567" s="6" t="s">
        <v>197</v>
      </c>
      <c r="E567" t="s">
        <v>110</v>
      </c>
      <c r="F567" t="s">
        <v>114</v>
      </c>
      <c r="G567" t="s">
        <v>180</v>
      </c>
      <c r="H567">
        <v>2022</v>
      </c>
      <c r="I567">
        <v>0.371</v>
      </c>
      <c r="J567">
        <v>0</v>
      </c>
      <c r="K567">
        <v>0</v>
      </c>
    </row>
    <row r="568" spans="1:11">
      <c r="A568" t="s">
        <v>259</v>
      </c>
      <c r="B568" t="s">
        <v>260</v>
      </c>
      <c r="C568" s="6" t="s">
        <v>196</v>
      </c>
      <c r="D568" s="6" t="s">
        <v>197</v>
      </c>
      <c r="E568" t="s">
        <v>110</v>
      </c>
      <c r="F568" t="s">
        <v>114</v>
      </c>
      <c r="G568" t="s">
        <v>180</v>
      </c>
      <c r="H568">
        <v>2023</v>
      </c>
      <c r="I568">
        <v>0.56000000000000005</v>
      </c>
      <c r="J568">
        <v>0</v>
      </c>
      <c r="K568">
        <v>0</v>
      </c>
    </row>
    <row r="569" spans="1:11">
      <c r="A569" t="s">
        <v>259</v>
      </c>
      <c r="B569" t="s">
        <v>260</v>
      </c>
      <c r="C569" s="6" t="s">
        <v>196</v>
      </c>
      <c r="D569" s="6" t="s">
        <v>197</v>
      </c>
      <c r="E569" t="s">
        <v>110</v>
      </c>
      <c r="F569" t="s">
        <v>114</v>
      </c>
      <c r="G569" t="s">
        <v>180</v>
      </c>
      <c r="H569">
        <v>2024</v>
      </c>
      <c r="I569">
        <v>1.194</v>
      </c>
      <c r="J569">
        <v>0</v>
      </c>
      <c r="K569">
        <v>0</v>
      </c>
    </row>
    <row r="570" spans="1:11">
      <c r="A570" t="s">
        <v>259</v>
      </c>
      <c r="B570" t="s">
        <v>260</v>
      </c>
      <c r="C570" s="6" t="s">
        <v>196</v>
      </c>
      <c r="D570" s="6" t="s">
        <v>197</v>
      </c>
      <c r="E570" t="s">
        <v>110</v>
      </c>
      <c r="F570" t="s">
        <v>114</v>
      </c>
      <c r="G570" t="s">
        <v>180</v>
      </c>
      <c r="H570">
        <v>2025</v>
      </c>
      <c r="I570">
        <v>2.2490000000000001</v>
      </c>
      <c r="J570">
        <v>0</v>
      </c>
      <c r="K570">
        <v>0</v>
      </c>
    </row>
    <row r="571" spans="1:11">
      <c r="A571" t="s">
        <v>259</v>
      </c>
      <c r="B571" t="s">
        <v>260</v>
      </c>
      <c r="C571" s="6" t="s">
        <v>196</v>
      </c>
      <c r="D571" s="6" t="s">
        <v>197</v>
      </c>
      <c r="E571" t="s">
        <v>110</v>
      </c>
      <c r="F571" t="s">
        <v>114</v>
      </c>
      <c r="G571" t="s">
        <v>180</v>
      </c>
      <c r="H571">
        <v>2026</v>
      </c>
      <c r="I571">
        <v>2.6869999999999998</v>
      </c>
      <c r="J571">
        <v>0</v>
      </c>
      <c r="K571">
        <v>0</v>
      </c>
    </row>
    <row r="572" spans="1:11">
      <c r="A572" t="s">
        <v>259</v>
      </c>
      <c r="B572" t="s">
        <v>260</v>
      </c>
      <c r="C572" s="6" t="s">
        <v>196</v>
      </c>
      <c r="D572" s="6" t="s">
        <v>197</v>
      </c>
      <c r="E572" t="s">
        <v>110</v>
      </c>
      <c r="F572" t="s">
        <v>114</v>
      </c>
      <c r="G572" t="s">
        <v>180</v>
      </c>
      <c r="H572">
        <v>2027</v>
      </c>
      <c r="I572">
        <v>3.5750000000000002</v>
      </c>
      <c r="J572">
        <v>0</v>
      </c>
      <c r="K572">
        <v>0</v>
      </c>
    </row>
    <row r="573" spans="1:11">
      <c r="A573" t="s">
        <v>259</v>
      </c>
      <c r="B573" t="s">
        <v>260</v>
      </c>
      <c r="C573" s="6" t="s">
        <v>196</v>
      </c>
      <c r="D573" s="6" t="s">
        <v>197</v>
      </c>
      <c r="E573" t="s">
        <v>110</v>
      </c>
      <c r="F573" t="s">
        <v>114</v>
      </c>
      <c r="G573" t="s">
        <v>180</v>
      </c>
      <c r="H573">
        <v>2028</v>
      </c>
      <c r="I573">
        <v>4.1920000000000002</v>
      </c>
      <c r="J573">
        <v>0</v>
      </c>
      <c r="K573">
        <v>0</v>
      </c>
    </row>
    <row r="574" spans="1:11">
      <c r="A574" t="s">
        <v>259</v>
      </c>
      <c r="B574" t="s">
        <v>260</v>
      </c>
      <c r="C574" s="6" t="s">
        <v>196</v>
      </c>
      <c r="D574" s="6" t="s">
        <v>197</v>
      </c>
      <c r="E574" t="s">
        <v>110</v>
      </c>
      <c r="F574" t="s">
        <v>114</v>
      </c>
      <c r="G574" t="s">
        <v>180</v>
      </c>
      <c r="H574">
        <v>2029</v>
      </c>
      <c r="I574">
        <v>5.3239999999999998</v>
      </c>
      <c r="J574">
        <v>0</v>
      </c>
      <c r="K574">
        <v>0</v>
      </c>
    </row>
    <row r="575" spans="1:11">
      <c r="A575" t="s">
        <v>259</v>
      </c>
      <c r="B575" t="s">
        <v>260</v>
      </c>
      <c r="C575" s="6" t="s">
        <v>196</v>
      </c>
      <c r="D575" s="6" t="s">
        <v>197</v>
      </c>
      <c r="E575" t="s">
        <v>110</v>
      </c>
      <c r="F575" t="s">
        <v>114</v>
      </c>
      <c r="G575" t="s">
        <v>180</v>
      </c>
      <c r="H575">
        <v>2030</v>
      </c>
      <c r="I575">
        <v>6.5</v>
      </c>
      <c r="J575">
        <v>0</v>
      </c>
      <c r="K575">
        <v>0</v>
      </c>
    </row>
    <row r="576" spans="1:11">
      <c r="A576" t="s">
        <v>259</v>
      </c>
      <c r="B576" t="s">
        <v>260</v>
      </c>
      <c r="C576" s="6" t="s">
        <v>196</v>
      </c>
      <c r="D576" s="6" t="s">
        <v>197</v>
      </c>
      <c r="E576" t="s">
        <v>110</v>
      </c>
      <c r="F576" t="s">
        <v>114</v>
      </c>
      <c r="G576" t="s">
        <v>180</v>
      </c>
      <c r="H576">
        <v>2040</v>
      </c>
      <c r="I576">
        <v>9.4499999999999993</v>
      </c>
      <c r="J576">
        <v>0</v>
      </c>
      <c r="K576">
        <v>0</v>
      </c>
    </row>
    <row r="577" spans="1:11">
      <c r="A577" t="s">
        <v>259</v>
      </c>
      <c r="B577" t="s">
        <v>260</v>
      </c>
      <c r="C577" s="6" t="s">
        <v>196</v>
      </c>
      <c r="D577" s="6" t="s">
        <v>197</v>
      </c>
      <c r="E577" t="s">
        <v>110</v>
      </c>
      <c r="F577" t="s">
        <v>114</v>
      </c>
      <c r="G577" t="s">
        <v>180</v>
      </c>
      <c r="H577">
        <v>2050</v>
      </c>
      <c r="I577">
        <v>12</v>
      </c>
      <c r="J577">
        <v>0</v>
      </c>
      <c r="K577">
        <v>0</v>
      </c>
    </row>
    <row r="578" spans="1:11">
      <c r="A578" t="s">
        <v>268</v>
      </c>
      <c r="B578" t="s">
        <v>269</v>
      </c>
      <c r="C578" t="s">
        <v>121</v>
      </c>
      <c r="D578" t="s">
        <v>122</v>
      </c>
      <c r="E578" t="s">
        <v>110</v>
      </c>
      <c r="F578" t="s">
        <v>114</v>
      </c>
      <c r="G578" t="s">
        <v>129</v>
      </c>
      <c r="H578">
        <v>2005</v>
      </c>
      <c r="I578">
        <v>0.03</v>
      </c>
      <c r="J578">
        <v>0</v>
      </c>
      <c r="K578">
        <v>0</v>
      </c>
    </row>
    <row r="579" spans="1:11">
      <c r="A579" t="s">
        <v>268</v>
      </c>
      <c r="B579" t="s">
        <v>269</v>
      </c>
      <c r="C579" t="s">
        <v>121</v>
      </c>
      <c r="D579" t="s">
        <v>122</v>
      </c>
      <c r="E579" t="s">
        <v>110</v>
      </c>
      <c r="F579" t="s">
        <v>114</v>
      </c>
      <c r="G579" t="s">
        <v>129</v>
      </c>
      <c r="H579">
        <v>2010</v>
      </c>
      <c r="I579">
        <v>0.03</v>
      </c>
      <c r="J579">
        <v>0</v>
      </c>
      <c r="K579">
        <v>0</v>
      </c>
    </row>
    <row r="580" spans="1:11">
      <c r="A580" t="s">
        <v>268</v>
      </c>
      <c r="B580" t="s">
        <v>269</v>
      </c>
      <c r="C580" t="s">
        <v>121</v>
      </c>
      <c r="D580" t="s">
        <v>122</v>
      </c>
      <c r="E580" t="s">
        <v>110</v>
      </c>
      <c r="F580" t="s">
        <v>114</v>
      </c>
      <c r="G580" t="s">
        <v>129</v>
      </c>
      <c r="H580">
        <v>2015</v>
      </c>
      <c r="I580">
        <v>7.0000000000000007E-2</v>
      </c>
      <c r="J580">
        <v>0</v>
      </c>
      <c r="K580">
        <v>0</v>
      </c>
    </row>
    <row r="581" spans="1:11">
      <c r="A581" t="s">
        <v>268</v>
      </c>
      <c r="B581" t="s">
        <v>269</v>
      </c>
      <c r="C581" t="s">
        <v>121</v>
      </c>
      <c r="D581" t="s">
        <v>122</v>
      </c>
      <c r="E581" t="s">
        <v>110</v>
      </c>
      <c r="F581" t="s">
        <v>114</v>
      </c>
      <c r="G581" t="s">
        <v>129</v>
      </c>
      <c r="H581">
        <v>2020</v>
      </c>
      <c r="I581">
        <v>0.08</v>
      </c>
      <c r="J581">
        <v>0</v>
      </c>
      <c r="K581">
        <v>0</v>
      </c>
    </row>
    <row r="582" spans="1:11">
      <c r="A582" t="s">
        <v>268</v>
      </c>
      <c r="B582" t="s">
        <v>269</v>
      </c>
      <c r="C582" t="s">
        <v>121</v>
      </c>
      <c r="D582" t="s">
        <v>122</v>
      </c>
      <c r="E582" t="s">
        <v>110</v>
      </c>
      <c r="F582" t="s">
        <v>114</v>
      </c>
      <c r="G582" t="s">
        <v>129</v>
      </c>
      <c r="H582">
        <v>2025</v>
      </c>
      <c r="I582">
        <v>0.16</v>
      </c>
      <c r="J582">
        <v>0</v>
      </c>
      <c r="K582">
        <v>0</v>
      </c>
    </row>
    <row r="583" spans="1:11">
      <c r="A583" t="s">
        <v>268</v>
      </c>
      <c r="B583" t="s">
        <v>269</v>
      </c>
      <c r="C583" t="s">
        <v>121</v>
      </c>
      <c r="D583" t="s">
        <v>122</v>
      </c>
      <c r="E583" t="s">
        <v>110</v>
      </c>
      <c r="F583" t="s">
        <v>114</v>
      </c>
      <c r="G583" t="s">
        <v>129</v>
      </c>
      <c r="H583">
        <v>2030</v>
      </c>
      <c r="I583">
        <v>0.95</v>
      </c>
      <c r="J583">
        <v>0</v>
      </c>
      <c r="K583">
        <v>0</v>
      </c>
    </row>
    <row r="584" spans="1:11">
      <c r="A584" t="s">
        <v>268</v>
      </c>
      <c r="B584" t="s">
        <v>269</v>
      </c>
      <c r="C584" t="s">
        <v>121</v>
      </c>
      <c r="D584" t="s">
        <v>122</v>
      </c>
      <c r="E584" t="s">
        <v>110</v>
      </c>
      <c r="F584" t="s">
        <v>114</v>
      </c>
      <c r="G584" t="s">
        <v>129</v>
      </c>
      <c r="H584">
        <v>2035</v>
      </c>
      <c r="I584">
        <v>0.95</v>
      </c>
      <c r="J584">
        <v>0</v>
      </c>
      <c r="K584">
        <v>0</v>
      </c>
    </row>
    <row r="585" spans="1:11">
      <c r="A585" t="s">
        <v>268</v>
      </c>
      <c r="B585" t="s">
        <v>269</v>
      </c>
      <c r="C585" t="s">
        <v>121</v>
      </c>
      <c r="D585" t="s">
        <v>122</v>
      </c>
      <c r="E585" t="s">
        <v>110</v>
      </c>
      <c r="F585" t="s">
        <v>114</v>
      </c>
      <c r="G585" t="s">
        <v>129</v>
      </c>
      <c r="H585">
        <v>2040</v>
      </c>
      <c r="I585">
        <v>0.95</v>
      </c>
      <c r="J585">
        <v>0</v>
      </c>
      <c r="K585">
        <v>0</v>
      </c>
    </row>
    <row r="586" spans="1:11">
      <c r="A586" t="s">
        <v>268</v>
      </c>
      <c r="B586" t="s">
        <v>269</v>
      </c>
      <c r="C586" t="s">
        <v>172</v>
      </c>
      <c r="D586" t="s">
        <v>173</v>
      </c>
      <c r="E586" t="s">
        <v>110</v>
      </c>
      <c r="F586" t="s">
        <v>114</v>
      </c>
      <c r="G586" t="s">
        <v>129</v>
      </c>
      <c r="H586">
        <v>2005</v>
      </c>
      <c r="I586">
        <v>0</v>
      </c>
      <c r="J586">
        <v>0</v>
      </c>
      <c r="K586">
        <v>0</v>
      </c>
    </row>
    <row r="587" spans="1:11">
      <c r="A587" t="s">
        <v>268</v>
      </c>
      <c r="B587" t="s">
        <v>269</v>
      </c>
      <c r="C587" t="s">
        <v>172</v>
      </c>
      <c r="D587" t="s">
        <v>173</v>
      </c>
      <c r="E587" t="s">
        <v>110</v>
      </c>
      <c r="F587" t="s">
        <v>114</v>
      </c>
      <c r="G587" t="s">
        <v>129</v>
      </c>
      <c r="H587">
        <v>2010</v>
      </c>
      <c r="I587">
        <v>0</v>
      </c>
      <c r="J587">
        <v>0</v>
      </c>
      <c r="K587">
        <v>0</v>
      </c>
    </row>
    <row r="588" spans="1:11">
      <c r="A588" t="s">
        <v>268</v>
      </c>
      <c r="B588" t="s">
        <v>269</v>
      </c>
      <c r="C588" t="s">
        <v>172</v>
      </c>
      <c r="D588" t="s">
        <v>173</v>
      </c>
      <c r="E588" t="s">
        <v>110</v>
      </c>
      <c r="F588" t="s">
        <v>114</v>
      </c>
      <c r="G588" t="s">
        <v>129</v>
      </c>
      <c r="H588">
        <v>2015</v>
      </c>
      <c r="I588">
        <v>0</v>
      </c>
      <c r="J588">
        <v>0</v>
      </c>
      <c r="K588">
        <v>0</v>
      </c>
    </row>
    <row r="589" spans="1:11">
      <c r="A589" t="s">
        <v>268</v>
      </c>
      <c r="B589" t="s">
        <v>269</v>
      </c>
      <c r="C589" t="s">
        <v>172</v>
      </c>
      <c r="D589" t="s">
        <v>173</v>
      </c>
      <c r="E589" t="s">
        <v>110</v>
      </c>
      <c r="F589" t="s">
        <v>114</v>
      </c>
      <c r="G589" t="s">
        <v>129</v>
      </c>
      <c r="H589">
        <v>2020</v>
      </c>
      <c r="I589">
        <v>0</v>
      </c>
      <c r="J589">
        <v>0</v>
      </c>
      <c r="K589">
        <v>0</v>
      </c>
    </row>
    <row r="590" spans="1:11">
      <c r="A590" t="s">
        <v>268</v>
      </c>
      <c r="B590" t="s">
        <v>269</v>
      </c>
      <c r="C590" t="s">
        <v>172</v>
      </c>
      <c r="D590" t="s">
        <v>173</v>
      </c>
      <c r="E590" t="s">
        <v>110</v>
      </c>
      <c r="F590" t="s">
        <v>114</v>
      </c>
      <c r="G590" t="s">
        <v>129</v>
      </c>
      <c r="H590">
        <v>2025</v>
      </c>
      <c r="I590">
        <v>0.66</v>
      </c>
      <c r="J590">
        <v>0</v>
      </c>
      <c r="K590">
        <v>0</v>
      </c>
    </row>
    <row r="591" spans="1:11">
      <c r="A591" t="s">
        <v>268</v>
      </c>
      <c r="B591" t="s">
        <v>269</v>
      </c>
      <c r="C591" t="s">
        <v>172</v>
      </c>
      <c r="D591" t="s">
        <v>173</v>
      </c>
      <c r="E591" t="s">
        <v>110</v>
      </c>
      <c r="F591" t="s">
        <v>114</v>
      </c>
      <c r="G591" t="s">
        <v>129</v>
      </c>
      <c r="H591">
        <v>2030</v>
      </c>
      <c r="I591">
        <v>0.7</v>
      </c>
      <c r="J591">
        <v>0</v>
      </c>
      <c r="K591">
        <v>0</v>
      </c>
    </row>
    <row r="592" spans="1:11">
      <c r="A592" t="s">
        <v>268</v>
      </c>
      <c r="B592" t="s">
        <v>269</v>
      </c>
      <c r="C592" t="s">
        <v>172</v>
      </c>
      <c r="D592" t="s">
        <v>173</v>
      </c>
      <c r="E592" t="s">
        <v>110</v>
      </c>
      <c r="F592" t="s">
        <v>114</v>
      </c>
      <c r="G592" t="s">
        <v>129</v>
      </c>
      <c r="H592">
        <v>2035</v>
      </c>
      <c r="I592">
        <v>0.7</v>
      </c>
      <c r="J592">
        <v>0</v>
      </c>
      <c r="K592">
        <v>0</v>
      </c>
    </row>
    <row r="593" spans="1:11">
      <c r="A593" t="s">
        <v>268</v>
      </c>
      <c r="B593" t="s">
        <v>269</v>
      </c>
      <c r="C593" t="s">
        <v>172</v>
      </c>
      <c r="D593" t="s">
        <v>173</v>
      </c>
      <c r="E593" t="s">
        <v>110</v>
      </c>
      <c r="F593" t="s">
        <v>114</v>
      </c>
      <c r="G593" t="s">
        <v>129</v>
      </c>
      <c r="H593">
        <v>2040</v>
      </c>
      <c r="I593">
        <v>0.78</v>
      </c>
      <c r="J593">
        <v>0</v>
      </c>
      <c r="K593">
        <v>0</v>
      </c>
    </row>
    <row r="594" spans="1:11">
      <c r="A594" t="s">
        <v>278</v>
      </c>
      <c r="B594" t="s">
        <v>624</v>
      </c>
      <c r="C594" t="s">
        <v>121</v>
      </c>
      <c r="D594" t="s">
        <v>122</v>
      </c>
      <c r="E594" t="s">
        <v>110</v>
      </c>
      <c r="F594" t="s">
        <v>114</v>
      </c>
      <c r="G594" t="s">
        <v>620</v>
      </c>
      <c r="H594">
        <v>2021</v>
      </c>
      <c r="I594">
        <v>0</v>
      </c>
      <c r="J594">
        <v>0</v>
      </c>
      <c r="K594">
        <v>0</v>
      </c>
    </row>
    <row r="595" spans="1:11">
      <c r="A595" t="s">
        <v>278</v>
      </c>
      <c r="B595" t="s">
        <v>624</v>
      </c>
      <c r="C595" t="s">
        <v>121</v>
      </c>
      <c r="D595" t="s">
        <v>122</v>
      </c>
      <c r="E595" t="s">
        <v>110</v>
      </c>
      <c r="F595" t="s">
        <v>114</v>
      </c>
      <c r="G595" t="s">
        <v>620</v>
      </c>
      <c r="H595">
        <v>2022</v>
      </c>
      <c r="I595">
        <v>0</v>
      </c>
      <c r="J595">
        <v>0</v>
      </c>
      <c r="K595">
        <v>0</v>
      </c>
    </row>
    <row r="596" spans="1:11">
      <c r="A596" t="s">
        <v>278</v>
      </c>
      <c r="B596" t="s">
        <v>624</v>
      </c>
      <c r="C596" t="s">
        <v>121</v>
      </c>
      <c r="D596" t="s">
        <v>122</v>
      </c>
      <c r="E596" t="s">
        <v>110</v>
      </c>
      <c r="F596" t="s">
        <v>114</v>
      </c>
      <c r="G596" t="s">
        <v>620</v>
      </c>
      <c r="H596">
        <v>2023</v>
      </c>
      <c r="I596">
        <v>0.12</v>
      </c>
      <c r="J596">
        <v>0</v>
      </c>
      <c r="K596">
        <v>0</v>
      </c>
    </row>
    <row r="597" spans="1:11">
      <c r="A597" t="s">
        <v>278</v>
      </c>
      <c r="B597" t="s">
        <v>624</v>
      </c>
      <c r="C597" t="s">
        <v>121</v>
      </c>
      <c r="D597" t="s">
        <v>122</v>
      </c>
      <c r="E597" t="s">
        <v>110</v>
      </c>
      <c r="F597" t="s">
        <v>114</v>
      </c>
      <c r="G597" t="s">
        <v>620</v>
      </c>
      <c r="H597">
        <v>2024</v>
      </c>
      <c r="I597">
        <v>0.41199999999999998</v>
      </c>
      <c r="J597">
        <v>0</v>
      </c>
      <c r="K597">
        <v>0</v>
      </c>
    </row>
    <row r="598" spans="1:11">
      <c r="A598" t="s">
        <v>278</v>
      </c>
      <c r="B598" t="s">
        <v>624</v>
      </c>
      <c r="C598" t="s">
        <v>121</v>
      </c>
      <c r="D598" t="s">
        <v>122</v>
      </c>
      <c r="E598" t="s">
        <v>110</v>
      </c>
      <c r="F598" t="s">
        <v>114</v>
      </c>
      <c r="G598" t="s">
        <v>620</v>
      </c>
      <c r="H598">
        <v>2025</v>
      </c>
      <c r="I598">
        <v>0.69199999999999995</v>
      </c>
      <c r="J598">
        <v>0</v>
      </c>
      <c r="K598">
        <v>0</v>
      </c>
    </row>
    <row r="599" spans="1:11">
      <c r="A599" t="s">
        <v>278</v>
      </c>
      <c r="B599" t="s">
        <v>624</v>
      </c>
      <c r="C599" t="s">
        <v>121</v>
      </c>
      <c r="D599" t="s">
        <v>122</v>
      </c>
      <c r="E599" t="s">
        <v>110</v>
      </c>
      <c r="F599" t="s">
        <v>114</v>
      </c>
      <c r="G599" t="s">
        <v>620</v>
      </c>
      <c r="H599">
        <v>2026</v>
      </c>
      <c r="I599">
        <v>0.97199999999999998</v>
      </c>
      <c r="J599">
        <v>0</v>
      </c>
      <c r="K599">
        <v>0</v>
      </c>
    </row>
    <row r="600" spans="1:11">
      <c r="A600" t="s">
        <v>278</v>
      </c>
      <c r="B600" t="s">
        <v>624</v>
      </c>
      <c r="C600" t="s">
        <v>121</v>
      </c>
      <c r="D600" t="s">
        <v>122</v>
      </c>
      <c r="E600" t="s">
        <v>110</v>
      </c>
      <c r="F600" t="s">
        <v>114</v>
      </c>
      <c r="G600" t="s">
        <v>620</v>
      </c>
      <c r="H600">
        <v>2027</v>
      </c>
      <c r="I600">
        <v>0.97199999999999998</v>
      </c>
      <c r="J600">
        <v>0</v>
      </c>
      <c r="K600">
        <v>0</v>
      </c>
    </row>
    <row r="601" spans="1:11">
      <c r="A601" t="s">
        <v>278</v>
      </c>
      <c r="B601" t="s">
        <v>624</v>
      </c>
      <c r="C601" t="s">
        <v>121</v>
      </c>
      <c r="D601" t="s">
        <v>122</v>
      </c>
      <c r="E601" t="s">
        <v>110</v>
      </c>
      <c r="F601" t="s">
        <v>114</v>
      </c>
      <c r="G601" t="s">
        <v>620</v>
      </c>
      <c r="H601">
        <v>2028</v>
      </c>
      <c r="I601">
        <v>1.3320000000000001</v>
      </c>
      <c r="J601">
        <v>0</v>
      </c>
      <c r="K601">
        <v>0</v>
      </c>
    </row>
    <row r="602" spans="1:11">
      <c r="A602" t="s">
        <v>278</v>
      </c>
      <c r="B602" t="s">
        <v>624</v>
      </c>
      <c r="C602" t="s">
        <v>121</v>
      </c>
      <c r="D602" t="s">
        <v>122</v>
      </c>
      <c r="E602" t="s">
        <v>110</v>
      </c>
      <c r="F602" t="s">
        <v>114</v>
      </c>
      <c r="G602" t="s">
        <v>620</v>
      </c>
      <c r="H602">
        <v>2029</v>
      </c>
      <c r="I602">
        <v>1.3320000000000001</v>
      </c>
      <c r="J602">
        <v>0</v>
      </c>
      <c r="K602">
        <v>0</v>
      </c>
    </row>
    <row r="603" spans="1:11">
      <c r="A603" t="s">
        <v>278</v>
      </c>
      <c r="B603" t="s">
        <v>624</v>
      </c>
      <c r="C603" t="s">
        <v>121</v>
      </c>
      <c r="D603" t="s">
        <v>122</v>
      </c>
      <c r="E603" t="s">
        <v>110</v>
      </c>
      <c r="F603" t="s">
        <v>114</v>
      </c>
      <c r="G603" t="s">
        <v>620</v>
      </c>
      <c r="H603">
        <v>2030</v>
      </c>
      <c r="I603">
        <v>1.3320000000000001</v>
      </c>
      <c r="J603">
        <v>0</v>
      </c>
      <c r="K603">
        <v>0</v>
      </c>
    </row>
    <row r="604" spans="1:11">
      <c r="A604" t="s">
        <v>278</v>
      </c>
      <c r="B604" t="s">
        <v>624</v>
      </c>
      <c r="C604" t="s">
        <v>172</v>
      </c>
      <c r="D604" t="s">
        <v>173</v>
      </c>
      <c r="E604" t="s">
        <v>110</v>
      </c>
      <c r="F604" t="s">
        <v>114</v>
      </c>
      <c r="G604" t="s">
        <v>620</v>
      </c>
      <c r="H604">
        <v>2021</v>
      </c>
      <c r="I604">
        <v>1.4999999999999999E-2</v>
      </c>
      <c r="J604">
        <v>0</v>
      </c>
      <c r="K604">
        <v>0</v>
      </c>
    </row>
    <row r="605" spans="1:11">
      <c r="A605" t="s">
        <v>278</v>
      </c>
      <c r="B605" t="s">
        <v>624</v>
      </c>
      <c r="C605" t="s">
        <v>172</v>
      </c>
      <c r="D605" t="s">
        <v>173</v>
      </c>
      <c r="E605" t="s">
        <v>110</v>
      </c>
      <c r="F605" t="s">
        <v>114</v>
      </c>
      <c r="G605" t="s">
        <v>620</v>
      </c>
      <c r="H605">
        <v>2022</v>
      </c>
      <c r="I605">
        <v>1.7999999999999999E-2</v>
      </c>
      <c r="J605">
        <v>0</v>
      </c>
      <c r="K605">
        <v>0</v>
      </c>
    </row>
    <row r="606" spans="1:11">
      <c r="A606" t="s">
        <v>278</v>
      </c>
      <c r="B606" t="s">
        <v>624</v>
      </c>
      <c r="C606" t="s">
        <v>172</v>
      </c>
      <c r="D606" t="s">
        <v>173</v>
      </c>
      <c r="E606" t="s">
        <v>110</v>
      </c>
      <c r="F606" t="s">
        <v>114</v>
      </c>
      <c r="G606" t="s">
        <v>620</v>
      </c>
      <c r="H606">
        <v>2023</v>
      </c>
      <c r="I606">
        <v>9.6000000000000002E-2</v>
      </c>
      <c r="J606">
        <v>0</v>
      </c>
      <c r="K606">
        <v>0</v>
      </c>
    </row>
    <row r="607" spans="1:11">
      <c r="A607" t="s">
        <v>278</v>
      </c>
      <c r="B607" t="s">
        <v>624</v>
      </c>
      <c r="C607" t="s">
        <v>172</v>
      </c>
      <c r="D607" t="s">
        <v>173</v>
      </c>
      <c r="E607" t="s">
        <v>110</v>
      </c>
      <c r="F607" t="s">
        <v>114</v>
      </c>
      <c r="G607" t="s">
        <v>620</v>
      </c>
      <c r="H607">
        <v>2024</v>
      </c>
      <c r="I607">
        <v>0.222</v>
      </c>
      <c r="J607">
        <v>0</v>
      </c>
      <c r="K607">
        <v>0</v>
      </c>
    </row>
    <row r="608" spans="1:11">
      <c r="A608" t="s">
        <v>278</v>
      </c>
      <c r="B608" t="s">
        <v>624</v>
      </c>
      <c r="C608" t="s">
        <v>172</v>
      </c>
      <c r="D608" t="s">
        <v>173</v>
      </c>
      <c r="E608" t="s">
        <v>110</v>
      </c>
      <c r="F608" t="s">
        <v>114</v>
      </c>
      <c r="G608" t="s">
        <v>620</v>
      </c>
      <c r="H608">
        <v>2025</v>
      </c>
      <c r="I608">
        <v>0.35699999999999998</v>
      </c>
      <c r="J608">
        <v>0</v>
      </c>
      <c r="K608">
        <v>0</v>
      </c>
    </row>
    <row r="609" spans="1:11">
      <c r="A609" t="s">
        <v>278</v>
      </c>
      <c r="B609" t="s">
        <v>624</v>
      </c>
      <c r="C609" t="s">
        <v>172</v>
      </c>
      <c r="D609" t="s">
        <v>173</v>
      </c>
      <c r="E609" t="s">
        <v>110</v>
      </c>
      <c r="F609" t="s">
        <v>114</v>
      </c>
      <c r="G609" t="s">
        <v>620</v>
      </c>
      <c r="H609">
        <v>2026</v>
      </c>
      <c r="I609">
        <v>0.52200000000000002</v>
      </c>
      <c r="J609">
        <v>0</v>
      </c>
      <c r="K609">
        <v>0</v>
      </c>
    </row>
    <row r="610" spans="1:11">
      <c r="A610" t="s">
        <v>278</v>
      </c>
      <c r="B610" t="s">
        <v>624</v>
      </c>
      <c r="C610" t="s">
        <v>172</v>
      </c>
      <c r="D610" t="s">
        <v>173</v>
      </c>
      <c r="E610" t="s">
        <v>110</v>
      </c>
      <c r="F610" t="s">
        <v>114</v>
      </c>
      <c r="G610" t="s">
        <v>620</v>
      </c>
      <c r="H610">
        <v>2027</v>
      </c>
      <c r="I610">
        <v>0.65700000000000003</v>
      </c>
      <c r="J610">
        <v>0</v>
      </c>
      <c r="K610">
        <v>0</v>
      </c>
    </row>
    <row r="611" spans="1:11">
      <c r="A611" t="s">
        <v>278</v>
      </c>
      <c r="B611" t="s">
        <v>624</v>
      </c>
      <c r="C611" t="s">
        <v>172</v>
      </c>
      <c r="D611" t="s">
        <v>173</v>
      </c>
      <c r="E611" t="s">
        <v>110</v>
      </c>
      <c r="F611" t="s">
        <v>114</v>
      </c>
      <c r="G611" t="s">
        <v>620</v>
      </c>
      <c r="H611">
        <v>2028</v>
      </c>
      <c r="I611">
        <v>0.79200000000000004</v>
      </c>
      <c r="J611">
        <v>0</v>
      </c>
      <c r="K611">
        <v>0</v>
      </c>
    </row>
    <row r="612" spans="1:11">
      <c r="A612" t="s">
        <v>278</v>
      </c>
      <c r="B612" t="s">
        <v>624</v>
      </c>
      <c r="C612" t="s">
        <v>172</v>
      </c>
      <c r="D612" t="s">
        <v>173</v>
      </c>
      <c r="E612" t="s">
        <v>110</v>
      </c>
      <c r="F612" t="s">
        <v>114</v>
      </c>
      <c r="G612" t="s">
        <v>620</v>
      </c>
      <c r="H612">
        <v>2029</v>
      </c>
      <c r="I612">
        <v>0.79200000000000004</v>
      </c>
      <c r="J612">
        <v>0</v>
      </c>
      <c r="K612">
        <v>0</v>
      </c>
    </row>
    <row r="613" spans="1:11">
      <c r="A613" t="s">
        <v>278</v>
      </c>
      <c r="B613" t="s">
        <v>624</v>
      </c>
      <c r="C613" t="s">
        <v>172</v>
      </c>
      <c r="D613" t="s">
        <v>173</v>
      </c>
      <c r="E613" t="s">
        <v>110</v>
      </c>
      <c r="F613" t="s">
        <v>114</v>
      </c>
      <c r="G613" t="s">
        <v>620</v>
      </c>
      <c r="H613">
        <v>2030</v>
      </c>
      <c r="I613">
        <v>0.79200000000000004</v>
      </c>
      <c r="J613">
        <v>0</v>
      </c>
      <c r="K613">
        <v>0</v>
      </c>
    </row>
    <row r="614" spans="1:11">
      <c r="A614" t="s">
        <v>289</v>
      </c>
      <c r="B614" t="s">
        <v>290</v>
      </c>
      <c r="C614" t="s">
        <v>121</v>
      </c>
      <c r="D614" t="s">
        <v>122</v>
      </c>
      <c r="E614" t="s">
        <v>110</v>
      </c>
      <c r="F614" t="s">
        <v>114</v>
      </c>
      <c r="G614" t="s">
        <v>620</v>
      </c>
      <c r="H614">
        <v>2021</v>
      </c>
      <c r="I614">
        <v>0.13600000000000001</v>
      </c>
      <c r="J614">
        <v>0</v>
      </c>
      <c r="K614">
        <v>0</v>
      </c>
    </row>
    <row r="615" spans="1:11">
      <c r="A615" t="s">
        <v>289</v>
      </c>
      <c r="B615" t="s">
        <v>290</v>
      </c>
      <c r="C615" t="s">
        <v>121</v>
      </c>
      <c r="D615" t="s">
        <v>122</v>
      </c>
      <c r="E615" t="s">
        <v>110</v>
      </c>
      <c r="F615" t="s">
        <v>114</v>
      </c>
      <c r="G615" t="s">
        <v>620</v>
      </c>
      <c r="H615">
        <v>2022</v>
      </c>
      <c r="I615">
        <v>0.14299999999999999</v>
      </c>
      <c r="J615">
        <v>0</v>
      </c>
      <c r="K615">
        <v>0</v>
      </c>
    </row>
    <row r="616" spans="1:11">
      <c r="A616" t="s">
        <v>289</v>
      </c>
      <c r="B616" t="s">
        <v>290</v>
      </c>
      <c r="C616" t="s">
        <v>121</v>
      </c>
      <c r="D616" t="s">
        <v>122</v>
      </c>
      <c r="E616" t="s">
        <v>110</v>
      </c>
      <c r="F616" t="s">
        <v>114</v>
      </c>
      <c r="G616" t="s">
        <v>620</v>
      </c>
      <c r="H616">
        <v>2023</v>
      </c>
      <c r="I616">
        <v>0.187</v>
      </c>
      <c r="J616">
        <v>0</v>
      </c>
      <c r="K616">
        <v>0</v>
      </c>
    </row>
    <row r="617" spans="1:11">
      <c r="A617" t="s">
        <v>289</v>
      </c>
      <c r="B617" t="s">
        <v>290</v>
      </c>
      <c r="C617" t="s">
        <v>121</v>
      </c>
      <c r="D617" t="s">
        <v>122</v>
      </c>
      <c r="E617" t="s">
        <v>110</v>
      </c>
      <c r="F617" t="s">
        <v>114</v>
      </c>
      <c r="G617" t="s">
        <v>620</v>
      </c>
      <c r="H617">
        <v>2024</v>
      </c>
      <c r="I617">
        <v>0.222</v>
      </c>
      <c r="J617">
        <v>0</v>
      </c>
      <c r="K617">
        <v>0</v>
      </c>
    </row>
    <row r="618" spans="1:11">
      <c r="A618" t="s">
        <v>289</v>
      </c>
      <c r="B618" t="s">
        <v>290</v>
      </c>
      <c r="C618" t="s">
        <v>121</v>
      </c>
      <c r="D618" t="s">
        <v>122</v>
      </c>
      <c r="E618" t="s">
        <v>110</v>
      </c>
      <c r="F618" t="s">
        <v>114</v>
      </c>
      <c r="G618" t="s">
        <v>620</v>
      </c>
      <c r="H618">
        <v>2025</v>
      </c>
      <c r="I618">
        <v>0.30399999999999999</v>
      </c>
      <c r="J618">
        <v>0</v>
      </c>
      <c r="K618">
        <v>0</v>
      </c>
    </row>
    <row r="619" spans="1:11">
      <c r="A619" t="s">
        <v>289</v>
      </c>
      <c r="B619" t="s">
        <v>290</v>
      </c>
      <c r="C619" t="s">
        <v>121</v>
      </c>
      <c r="D619" t="s">
        <v>122</v>
      </c>
      <c r="E619" t="s">
        <v>110</v>
      </c>
      <c r="F619" t="s">
        <v>114</v>
      </c>
      <c r="G619" t="s">
        <v>620</v>
      </c>
      <c r="H619">
        <v>2026</v>
      </c>
      <c r="I619">
        <v>0.34799999999999998</v>
      </c>
      <c r="J619">
        <v>0</v>
      </c>
      <c r="K619">
        <v>0</v>
      </c>
    </row>
    <row r="620" spans="1:11">
      <c r="A620" t="s">
        <v>289</v>
      </c>
      <c r="B620" t="s">
        <v>290</v>
      </c>
      <c r="C620" t="s">
        <v>121</v>
      </c>
      <c r="D620" t="s">
        <v>122</v>
      </c>
      <c r="E620" t="s">
        <v>110</v>
      </c>
      <c r="F620" t="s">
        <v>114</v>
      </c>
      <c r="G620" t="s">
        <v>620</v>
      </c>
      <c r="H620">
        <v>2027</v>
      </c>
      <c r="I620">
        <v>0.377</v>
      </c>
      <c r="J620">
        <v>0</v>
      </c>
      <c r="K620">
        <v>0</v>
      </c>
    </row>
    <row r="621" spans="1:11">
      <c r="A621" t="s">
        <v>289</v>
      </c>
      <c r="B621" t="s">
        <v>290</v>
      </c>
      <c r="C621" t="s">
        <v>121</v>
      </c>
      <c r="D621" t="s">
        <v>122</v>
      </c>
      <c r="E621" t="s">
        <v>110</v>
      </c>
      <c r="F621" t="s">
        <v>114</v>
      </c>
      <c r="G621" t="s">
        <v>620</v>
      </c>
      <c r="H621">
        <v>2028</v>
      </c>
      <c r="I621">
        <v>0.39300000000000002</v>
      </c>
      <c r="J621">
        <v>0</v>
      </c>
      <c r="K621">
        <v>0</v>
      </c>
    </row>
    <row r="622" spans="1:11">
      <c r="A622" t="s">
        <v>289</v>
      </c>
      <c r="B622" t="s">
        <v>290</v>
      </c>
      <c r="C622" t="s">
        <v>121</v>
      </c>
      <c r="D622" t="s">
        <v>122</v>
      </c>
      <c r="E622" t="s">
        <v>110</v>
      </c>
      <c r="F622" t="s">
        <v>114</v>
      </c>
      <c r="G622" t="s">
        <v>620</v>
      </c>
      <c r="H622">
        <v>2029</v>
      </c>
      <c r="I622">
        <v>0.41799999999999998</v>
      </c>
      <c r="J622">
        <v>0</v>
      </c>
      <c r="K622">
        <v>0</v>
      </c>
    </row>
    <row r="623" spans="1:11">
      <c r="A623" t="s">
        <v>289</v>
      </c>
      <c r="B623" t="s">
        <v>290</v>
      </c>
      <c r="C623" t="s">
        <v>121</v>
      </c>
      <c r="D623" t="s">
        <v>122</v>
      </c>
      <c r="E623" t="s">
        <v>110</v>
      </c>
      <c r="F623" t="s">
        <v>114</v>
      </c>
      <c r="G623" t="s">
        <v>620</v>
      </c>
      <c r="H623">
        <v>2030</v>
      </c>
      <c r="I623">
        <v>0.45300000000000001</v>
      </c>
      <c r="J623">
        <v>0</v>
      </c>
      <c r="K623">
        <v>0</v>
      </c>
    </row>
    <row r="624" spans="1:11">
      <c r="A624" t="s">
        <v>289</v>
      </c>
      <c r="B624" t="s">
        <v>290</v>
      </c>
      <c r="C624" t="s">
        <v>196</v>
      </c>
      <c r="D624" t="s">
        <v>625</v>
      </c>
      <c r="E624" t="s">
        <v>110</v>
      </c>
      <c r="F624" t="s">
        <v>114</v>
      </c>
      <c r="G624" t="s">
        <v>620</v>
      </c>
      <c r="H624">
        <v>2021</v>
      </c>
      <c r="I624">
        <v>0.27700000000000002</v>
      </c>
      <c r="J624">
        <v>0</v>
      </c>
      <c r="K624">
        <v>0</v>
      </c>
    </row>
    <row r="625" spans="1:11">
      <c r="A625" t="s">
        <v>289</v>
      </c>
      <c r="B625" t="s">
        <v>290</v>
      </c>
      <c r="C625" t="s">
        <v>196</v>
      </c>
      <c r="D625" t="s">
        <v>625</v>
      </c>
      <c r="E625" t="s">
        <v>110</v>
      </c>
      <c r="F625" t="s">
        <v>114</v>
      </c>
      <c r="G625" t="s">
        <v>620</v>
      </c>
      <c r="H625">
        <v>2022</v>
      </c>
      <c r="I625">
        <v>0.35099999999999998</v>
      </c>
      <c r="J625">
        <v>0</v>
      </c>
      <c r="K625">
        <v>0</v>
      </c>
    </row>
    <row r="626" spans="1:11">
      <c r="A626" t="s">
        <v>289</v>
      </c>
      <c r="B626" t="s">
        <v>290</v>
      </c>
      <c r="C626" t="s">
        <v>196</v>
      </c>
      <c r="D626" t="s">
        <v>625</v>
      </c>
      <c r="E626" t="s">
        <v>110</v>
      </c>
      <c r="F626" t="s">
        <v>114</v>
      </c>
      <c r="G626" t="s">
        <v>620</v>
      </c>
      <c r="H626">
        <v>2023</v>
      </c>
      <c r="I626">
        <v>0.433</v>
      </c>
      <c r="J626">
        <v>0</v>
      </c>
      <c r="K626">
        <v>0</v>
      </c>
    </row>
    <row r="627" spans="1:11">
      <c r="A627" t="s">
        <v>289</v>
      </c>
      <c r="B627" t="s">
        <v>290</v>
      </c>
      <c r="C627" t="s">
        <v>196</v>
      </c>
      <c r="D627" t="s">
        <v>625</v>
      </c>
      <c r="E627" t="s">
        <v>110</v>
      </c>
      <c r="F627" t="s">
        <v>114</v>
      </c>
      <c r="G627" t="s">
        <v>620</v>
      </c>
      <c r="H627">
        <v>2024</v>
      </c>
      <c r="I627">
        <v>0.53300000000000003</v>
      </c>
      <c r="J627">
        <v>0</v>
      </c>
      <c r="K627">
        <v>0</v>
      </c>
    </row>
    <row r="628" spans="1:11">
      <c r="A628" t="s">
        <v>289</v>
      </c>
      <c r="B628" t="s">
        <v>290</v>
      </c>
      <c r="C628" t="s">
        <v>196</v>
      </c>
      <c r="D628" t="s">
        <v>625</v>
      </c>
      <c r="E628" t="s">
        <v>110</v>
      </c>
      <c r="F628" t="s">
        <v>114</v>
      </c>
      <c r="G628" t="s">
        <v>620</v>
      </c>
      <c r="H628">
        <v>2025</v>
      </c>
      <c r="I628">
        <v>0.64400000000000002</v>
      </c>
      <c r="J628">
        <v>0</v>
      </c>
      <c r="K628">
        <v>0</v>
      </c>
    </row>
    <row r="629" spans="1:11">
      <c r="A629" t="s">
        <v>289</v>
      </c>
      <c r="B629" t="s">
        <v>290</v>
      </c>
      <c r="C629" t="s">
        <v>196</v>
      </c>
      <c r="D629" t="s">
        <v>625</v>
      </c>
      <c r="E629" t="s">
        <v>110</v>
      </c>
      <c r="F629" t="s">
        <v>114</v>
      </c>
      <c r="G629" t="s">
        <v>620</v>
      </c>
      <c r="H629">
        <v>2026</v>
      </c>
      <c r="I629">
        <v>0.75600000000000001</v>
      </c>
      <c r="J629">
        <v>0</v>
      </c>
      <c r="K629">
        <v>0</v>
      </c>
    </row>
    <row r="630" spans="1:11">
      <c r="A630" t="s">
        <v>289</v>
      </c>
      <c r="B630" t="s">
        <v>290</v>
      </c>
      <c r="C630" t="s">
        <v>196</v>
      </c>
      <c r="D630" t="s">
        <v>625</v>
      </c>
      <c r="E630" t="s">
        <v>110</v>
      </c>
      <c r="F630" t="s">
        <v>114</v>
      </c>
      <c r="G630" t="s">
        <v>620</v>
      </c>
      <c r="H630">
        <v>2027</v>
      </c>
      <c r="I630" s="2">
        <v>0.86699999999999999</v>
      </c>
      <c r="J630">
        <v>0</v>
      </c>
      <c r="K630">
        <v>0</v>
      </c>
    </row>
    <row r="631" spans="1:11">
      <c r="A631" t="s">
        <v>289</v>
      </c>
      <c r="B631" t="s">
        <v>290</v>
      </c>
      <c r="C631" t="s">
        <v>196</v>
      </c>
      <c r="D631" t="s">
        <v>625</v>
      </c>
      <c r="E631" t="s">
        <v>110</v>
      </c>
      <c r="F631" t="s">
        <v>114</v>
      </c>
      <c r="G631" t="s">
        <v>620</v>
      </c>
      <c r="H631">
        <v>2028</v>
      </c>
      <c r="I631">
        <v>0.98899999999999999</v>
      </c>
      <c r="J631">
        <v>0</v>
      </c>
      <c r="K631">
        <v>0</v>
      </c>
    </row>
    <row r="632" spans="1:11">
      <c r="A632" t="s">
        <v>289</v>
      </c>
      <c r="B632" t="s">
        <v>290</v>
      </c>
      <c r="C632" t="s">
        <v>196</v>
      </c>
      <c r="D632" t="s">
        <v>625</v>
      </c>
      <c r="E632" t="s">
        <v>110</v>
      </c>
      <c r="F632" t="s">
        <v>114</v>
      </c>
      <c r="G632" t="s">
        <v>620</v>
      </c>
      <c r="H632">
        <v>2029</v>
      </c>
      <c r="I632">
        <v>1.111</v>
      </c>
      <c r="J632">
        <v>0</v>
      </c>
      <c r="K632">
        <v>0</v>
      </c>
    </row>
    <row r="633" spans="1:11">
      <c r="A633" t="s">
        <v>289</v>
      </c>
      <c r="B633" t="s">
        <v>290</v>
      </c>
      <c r="C633" t="s">
        <v>196</v>
      </c>
      <c r="D633" t="s">
        <v>625</v>
      </c>
      <c r="E633" t="s">
        <v>110</v>
      </c>
      <c r="F633" t="s">
        <v>114</v>
      </c>
      <c r="G633" t="s">
        <v>620</v>
      </c>
      <c r="H633">
        <v>2030</v>
      </c>
      <c r="I633">
        <v>1.236</v>
      </c>
      <c r="J633">
        <v>0</v>
      </c>
      <c r="K633">
        <v>0</v>
      </c>
    </row>
    <row r="634" spans="1:11">
      <c r="A634" t="s">
        <v>289</v>
      </c>
      <c r="B634" t="s">
        <v>290</v>
      </c>
      <c r="C634" t="s">
        <v>172</v>
      </c>
      <c r="D634" t="s">
        <v>173</v>
      </c>
      <c r="E634" t="s">
        <v>110</v>
      </c>
      <c r="F634" t="s">
        <v>114</v>
      </c>
      <c r="G634" t="s">
        <v>620</v>
      </c>
      <c r="H634">
        <v>2021</v>
      </c>
      <c r="I634">
        <v>0.27700000000000002</v>
      </c>
      <c r="J634">
        <v>0</v>
      </c>
      <c r="K634">
        <v>0</v>
      </c>
    </row>
    <row r="635" spans="1:11">
      <c r="A635" t="s">
        <v>289</v>
      </c>
      <c r="B635" t="s">
        <v>290</v>
      </c>
      <c r="C635" t="s">
        <v>172</v>
      </c>
      <c r="D635" t="s">
        <v>173</v>
      </c>
      <c r="E635" t="s">
        <v>110</v>
      </c>
      <c r="F635" t="s">
        <v>114</v>
      </c>
      <c r="G635" t="s">
        <v>620</v>
      </c>
      <c r="H635">
        <v>2022</v>
      </c>
      <c r="I635">
        <v>0.35099999999999998</v>
      </c>
      <c r="J635">
        <v>0</v>
      </c>
      <c r="K635">
        <v>0</v>
      </c>
    </row>
    <row r="636" spans="1:11">
      <c r="A636" t="s">
        <v>289</v>
      </c>
      <c r="B636" t="s">
        <v>290</v>
      </c>
      <c r="C636" t="s">
        <v>172</v>
      </c>
      <c r="D636" t="s">
        <v>173</v>
      </c>
      <c r="E636" t="s">
        <v>110</v>
      </c>
      <c r="F636" t="s">
        <v>114</v>
      </c>
      <c r="G636" t="s">
        <v>620</v>
      </c>
      <c r="H636">
        <v>2023</v>
      </c>
      <c r="I636">
        <v>0.433</v>
      </c>
      <c r="J636">
        <v>0</v>
      </c>
      <c r="K636">
        <v>0</v>
      </c>
    </row>
    <row r="637" spans="1:11">
      <c r="A637" t="s">
        <v>289</v>
      </c>
      <c r="B637" t="s">
        <v>290</v>
      </c>
      <c r="C637" t="s">
        <v>172</v>
      </c>
      <c r="D637" t="s">
        <v>173</v>
      </c>
      <c r="E637" t="s">
        <v>110</v>
      </c>
      <c r="F637" t="s">
        <v>114</v>
      </c>
      <c r="G637" t="s">
        <v>620</v>
      </c>
      <c r="H637">
        <v>2024</v>
      </c>
      <c r="I637">
        <v>0.53300000000000003</v>
      </c>
      <c r="J637">
        <v>0</v>
      </c>
      <c r="K637">
        <v>0</v>
      </c>
    </row>
    <row r="638" spans="1:11">
      <c r="A638" t="s">
        <v>289</v>
      </c>
      <c r="B638" t="s">
        <v>290</v>
      </c>
      <c r="C638" t="s">
        <v>172</v>
      </c>
      <c r="D638" t="s">
        <v>173</v>
      </c>
      <c r="E638" t="s">
        <v>110</v>
      </c>
      <c r="F638" t="s">
        <v>114</v>
      </c>
      <c r="G638" t="s">
        <v>620</v>
      </c>
      <c r="H638">
        <v>2025</v>
      </c>
      <c r="I638">
        <v>0.64400000000000002</v>
      </c>
      <c r="J638">
        <v>0</v>
      </c>
      <c r="K638">
        <v>0</v>
      </c>
    </row>
    <row r="639" spans="1:11">
      <c r="A639" t="s">
        <v>289</v>
      </c>
      <c r="B639" t="s">
        <v>290</v>
      </c>
      <c r="C639" t="s">
        <v>172</v>
      </c>
      <c r="D639" t="s">
        <v>173</v>
      </c>
      <c r="E639" t="s">
        <v>110</v>
      </c>
      <c r="F639" t="s">
        <v>114</v>
      </c>
      <c r="G639" t="s">
        <v>620</v>
      </c>
      <c r="H639">
        <v>2026</v>
      </c>
      <c r="I639">
        <v>0.75600000000000001</v>
      </c>
      <c r="J639">
        <v>0</v>
      </c>
      <c r="K639">
        <v>0</v>
      </c>
    </row>
    <row r="640" spans="1:11">
      <c r="A640" t="s">
        <v>289</v>
      </c>
      <c r="B640" t="s">
        <v>290</v>
      </c>
      <c r="C640" t="s">
        <v>172</v>
      </c>
      <c r="D640" t="s">
        <v>173</v>
      </c>
      <c r="E640" t="s">
        <v>110</v>
      </c>
      <c r="F640" t="s">
        <v>114</v>
      </c>
      <c r="G640" t="s">
        <v>620</v>
      </c>
      <c r="H640">
        <v>2027</v>
      </c>
      <c r="I640" s="2">
        <v>0.86699999999999999</v>
      </c>
      <c r="J640">
        <v>0</v>
      </c>
      <c r="K640">
        <v>0</v>
      </c>
    </row>
    <row r="641" spans="1:11">
      <c r="A641" t="s">
        <v>289</v>
      </c>
      <c r="B641" t="s">
        <v>290</v>
      </c>
      <c r="C641" t="s">
        <v>172</v>
      </c>
      <c r="D641" t="s">
        <v>173</v>
      </c>
      <c r="E641" t="s">
        <v>110</v>
      </c>
      <c r="F641" t="s">
        <v>114</v>
      </c>
      <c r="G641" t="s">
        <v>620</v>
      </c>
      <c r="H641">
        <v>2028</v>
      </c>
      <c r="I641">
        <v>0.98899999999999999</v>
      </c>
      <c r="J641">
        <v>0</v>
      </c>
      <c r="K641">
        <v>0</v>
      </c>
    </row>
    <row r="642" spans="1:11">
      <c r="A642" t="s">
        <v>289</v>
      </c>
      <c r="B642" t="s">
        <v>290</v>
      </c>
      <c r="C642" t="s">
        <v>172</v>
      </c>
      <c r="D642" t="s">
        <v>173</v>
      </c>
      <c r="E642" t="s">
        <v>110</v>
      </c>
      <c r="F642" t="s">
        <v>114</v>
      </c>
      <c r="G642" t="s">
        <v>620</v>
      </c>
      <c r="H642">
        <v>2029</v>
      </c>
      <c r="I642">
        <v>1.111</v>
      </c>
      <c r="J642">
        <v>0</v>
      </c>
      <c r="K642">
        <v>0</v>
      </c>
    </row>
    <row r="643" spans="1:11">
      <c r="A643" t="s">
        <v>289</v>
      </c>
      <c r="B643" t="s">
        <v>290</v>
      </c>
      <c r="C643" t="s">
        <v>172</v>
      </c>
      <c r="D643" t="s">
        <v>173</v>
      </c>
      <c r="E643" t="s">
        <v>110</v>
      </c>
      <c r="F643" t="s">
        <v>114</v>
      </c>
      <c r="G643" t="s">
        <v>620</v>
      </c>
      <c r="H643">
        <v>2030</v>
      </c>
      <c r="I643">
        <v>1.236</v>
      </c>
      <c r="J643">
        <v>0</v>
      </c>
      <c r="K643">
        <v>0</v>
      </c>
    </row>
    <row r="644" spans="1:11">
      <c r="A644" t="s">
        <v>299</v>
      </c>
      <c r="B644" t="s">
        <v>300</v>
      </c>
      <c r="C644" t="s">
        <v>121</v>
      </c>
      <c r="D644" t="s">
        <v>122</v>
      </c>
      <c r="E644" t="s">
        <v>110</v>
      </c>
      <c r="F644" t="s">
        <v>114</v>
      </c>
      <c r="G644" t="s">
        <v>129</v>
      </c>
      <c r="H644">
        <v>2030</v>
      </c>
      <c r="I644">
        <v>23.2</v>
      </c>
      <c r="J644">
        <v>0</v>
      </c>
      <c r="K644">
        <v>0</v>
      </c>
    </row>
    <row r="645" spans="1:11">
      <c r="A645" t="s">
        <v>299</v>
      </c>
      <c r="B645" t="s">
        <v>300</v>
      </c>
      <c r="C645" t="s">
        <v>121</v>
      </c>
      <c r="D645" t="s">
        <v>122</v>
      </c>
      <c r="E645" t="s">
        <v>110</v>
      </c>
      <c r="F645" t="s">
        <v>114</v>
      </c>
      <c r="G645" t="s">
        <v>129</v>
      </c>
      <c r="H645">
        <v>2040</v>
      </c>
      <c r="I645">
        <v>28.3</v>
      </c>
      <c r="J645">
        <v>0</v>
      </c>
      <c r="K645">
        <v>0</v>
      </c>
    </row>
    <row r="646" spans="1:11">
      <c r="A646" t="s">
        <v>299</v>
      </c>
      <c r="B646" t="s">
        <v>300</v>
      </c>
      <c r="C646" t="s">
        <v>133</v>
      </c>
      <c r="D646" t="s">
        <v>134</v>
      </c>
      <c r="E646" t="s">
        <v>110</v>
      </c>
      <c r="F646" t="s">
        <v>114</v>
      </c>
      <c r="G646" t="s">
        <v>129</v>
      </c>
      <c r="H646">
        <v>2030</v>
      </c>
      <c r="I646">
        <v>7.4</v>
      </c>
      <c r="J646">
        <v>0</v>
      </c>
      <c r="K646">
        <v>0</v>
      </c>
    </row>
    <row r="647" spans="1:11">
      <c r="A647" t="s">
        <v>299</v>
      </c>
      <c r="B647" t="s">
        <v>300</v>
      </c>
      <c r="C647" t="s">
        <v>133</v>
      </c>
      <c r="D647" t="s">
        <v>134</v>
      </c>
      <c r="E647" t="s">
        <v>110</v>
      </c>
      <c r="F647" t="s">
        <v>114</v>
      </c>
      <c r="G647" t="s">
        <v>129</v>
      </c>
      <c r="H647">
        <v>2040</v>
      </c>
      <c r="I647">
        <v>7.1</v>
      </c>
      <c r="J647">
        <v>0</v>
      </c>
      <c r="K647">
        <v>0</v>
      </c>
    </row>
    <row r="648" spans="1:11">
      <c r="A648" t="s">
        <v>299</v>
      </c>
      <c r="B648" t="s">
        <v>300</v>
      </c>
      <c r="C648" t="s">
        <v>147</v>
      </c>
      <c r="D648" t="s">
        <v>148</v>
      </c>
      <c r="E648" t="s">
        <v>110</v>
      </c>
      <c r="F648" t="s">
        <v>114</v>
      </c>
      <c r="G648" t="s">
        <v>129</v>
      </c>
      <c r="H648">
        <v>2030</v>
      </c>
      <c r="I648">
        <v>15.8</v>
      </c>
      <c r="J648">
        <v>0</v>
      </c>
      <c r="K648">
        <v>0</v>
      </c>
    </row>
    <row r="649" spans="1:11">
      <c r="A649" t="s">
        <v>299</v>
      </c>
      <c r="B649" t="s">
        <v>300</v>
      </c>
      <c r="C649" t="s">
        <v>147</v>
      </c>
      <c r="D649" t="s">
        <v>148</v>
      </c>
      <c r="E649" t="s">
        <v>110</v>
      </c>
      <c r="F649" t="s">
        <v>114</v>
      </c>
      <c r="G649" t="s">
        <v>129</v>
      </c>
      <c r="H649">
        <v>2040</v>
      </c>
      <c r="I649">
        <v>21.2</v>
      </c>
      <c r="J649">
        <v>0</v>
      </c>
      <c r="K649">
        <v>0</v>
      </c>
    </row>
    <row r="650" spans="1:11">
      <c r="A650" t="s">
        <v>299</v>
      </c>
      <c r="B650" t="s">
        <v>300</v>
      </c>
      <c r="C650" t="s">
        <v>172</v>
      </c>
      <c r="D650" t="s">
        <v>173</v>
      </c>
      <c r="E650" t="s">
        <v>110</v>
      </c>
      <c r="F650" t="s">
        <v>114</v>
      </c>
      <c r="G650" t="s">
        <v>129</v>
      </c>
      <c r="H650">
        <v>2025</v>
      </c>
      <c r="I650">
        <v>22.7</v>
      </c>
      <c r="J650">
        <v>0</v>
      </c>
      <c r="K650">
        <v>0</v>
      </c>
    </row>
    <row r="651" spans="1:11">
      <c r="A651" t="s">
        <v>299</v>
      </c>
      <c r="B651" t="s">
        <v>300</v>
      </c>
      <c r="C651" t="s">
        <v>172</v>
      </c>
      <c r="D651" t="s">
        <v>173</v>
      </c>
      <c r="E651" t="s">
        <v>110</v>
      </c>
      <c r="F651" t="s">
        <v>114</v>
      </c>
      <c r="G651" t="s">
        <v>129</v>
      </c>
      <c r="H651">
        <v>2030</v>
      </c>
      <c r="I651">
        <v>25.7</v>
      </c>
      <c r="J651">
        <v>0</v>
      </c>
      <c r="K651">
        <v>0</v>
      </c>
    </row>
    <row r="652" spans="1:11">
      <c r="A652" t="s">
        <v>299</v>
      </c>
      <c r="B652" t="s">
        <v>300</v>
      </c>
      <c r="C652" t="s">
        <v>172</v>
      </c>
      <c r="D652" t="s">
        <v>173</v>
      </c>
      <c r="E652" t="s">
        <v>110</v>
      </c>
      <c r="F652" t="s">
        <v>114</v>
      </c>
      <c r="G652" t="s">
        <v>129</v>
      </c>
      <c r="H652">
        <v>2040</v>
      </c>
      <c r="I652">
        <v>42.6</v>
      </c>
      <c r="J652">
        <v>0</v>
      </c>
      <c r="K652">
        <v>0</v>
      </c>
    </row>
    <row r="653" spans="1:11">
      <c r="A653" t="s">
        <v>299</v>
      </c>
      <c r="B653" t="s">
        <v>300</v>
      </c>
      <c r="C653" t="s">
        <v>196</v>
      </c>
      <c r="D653" t="s">
        <v>197</v>
      </c>
      <c r="E653" t="s">
        <v>110</v>
      </c>
      <c r="F653" t="s">
        <v>114</v>
      </c>
      <c r="G653" t="s">
        <v>129</v>
      </c>
      <c r="H653">
        <v>2025</v>
      </c>
      <c r="I653">
        <v>22.7</v>
      </c>
      <c r="J653">
        <v>0</v>
      </c>
      <c r="K653">
        <v>0</v>
      </c>
    </row>
    <row r="654" spans="1:11">
      <c r="A654" t="s">
        <v>299</v>
      </c>
      <c r="B654" t="s">
        <v>300</v>
      </c>
      <c r="C654" t="s">
        <v>196</v>
      </c>
      <c r="D654" t="s">
        <v>197</v>
      </c>
      <c r="E654" t="s">
        <v>110</v>
      </c>
      <c r="F654" t="s">
        <v>114</v>
      </c>
      <c r="G654" t="s">
        <v>129</v>
      </c>
      <c r="H654">
        <v>2030</v>
      </c>
      <c r="I654">
        <v>25.7</v>
      </c>
      <c r="J654">
        <v>0</v>
      </c>
      <c r="K654">
        <v>0</v>
      </c>
    </row>
    <row r="655" spans="1:11">
      <c r="A655" t="s">
        <v>299</v>
      </c>
      <c r="B655" t="s">
        <v>300</v>
      </c>
      <c r="C655" t="s">
        <v>196</v>
      </c>
      <c r="D655" t="s">
        <v>197</v>
      </c>
      <c r="E655" t="s">
        <v>110</v>
      </c>
      <c r="F655" t="s">
        <v>114</v>
      </c>
      <c r="G655" t="s">
        <v>129</v>
      </c>
      <c r="H655">
        <v>2040</v>
      </c>
      <c r="I655">
        <v>42.6</v>
      </c>
      <c r="J655">
        <v>0</v>
      </c>
      <c r="K655">
        <v>0</v>
      </c>
    </row>
    <row r="656" spans="1:11">
      <c r="A656" t="s">
        <v>299</v>
      </c>
      <c r="B656" t="s">
        <v>300</v>
      </c>
      <c r="C656" t="s">
        <v>147</v>
      </c>
      <c r="D656" t="s">
        <v>148</v>
      </c>
      <c r="E656" t="s">
        <v>110</v>
      </c>
      <c r="F656" t="s">
        <v>334</v>
      </c>
      <c r="G656" t="s">
        <v>156</v>
      </c>
      <c r="H656">
        <v>2024</v>
      </c>
      <c r="I656">
        <v>5</v>
      </c>
      <c r="J656">
        <v>1</v>
      </c>
      <c r="K656">
        <v>0</v>
      </c>
    </row>
    <row r="657" spans="1:11">
      <c r="A657" t="s">
        <v>299</v>
      </c>
      <c r="B657" t="s">
        <v>300</v>
      </c>
      <c r="C657" t="s">
        <v>147</v>
      </c>
      <c r="D657" t="s">
        <v>148</v>
      </c>
      <c r="E657" t="s">
        <v>110</v>
      </c>
      <c r="F657" t="s">
        <v>334</v>
      </c>
      <c r="G657" t="s">
        <v>156</v>
      </c>
      <c r="H657">
        <v>2030</v>
      </c>
      <c r="I657">
        <v>21</v>
      </c>
      <c r="J657">
        <v>1</v>
      </c>
      <c r="K657">
        <v>0</v>
      </c>
    </row>
    <row r="658" spans="1:11">
      <c r="A658" t="s">
        <v>299</v>
      </c>
      <c r="B658" t="s">
        <v>300</v>
      </c>
      <c r="C658" t="s">
        <v>147</v>
      </c>
      <c r="D658" t="s">
        <v>148</v>
      </c>
      <c r="E658" t="s">
        <v>110</v>
      </c>
      <c r="F658" t="s">
        <v>334</v>
      </c>
      <c r="G658" t="s">
        <v>156</v>
      </c>
      <c r="H658">
        <v>2035</v>
      </c>
      <c r="I658">
        <v>35</v>
      </c>
      <c r="J658">
        <v>1</v>
      </c>
      <c r="K658">
        <v>0</v>
      </c>
    </row>
    <row r="659" spans="1:11">
      <c r="A659" t="s">
        <v>299</v>
      </c>
      <c r="B659" t="s">
        <v>300</v>
      </c>
      <c r="C659" t="s">
        <v>147</v>
      </c>
      <c r="D659" t="s">
        <v>148</v>
      </c>
      <c r="E659" t="s">
        <v>110</v>
      </c>
      <c r="F659" t="s">
        <v>334</v>
      </c>
      <c r="G659" t="s">
        <v>156</v>
      </c>
      <c r="H659">
        <v>2050</v>
      </c>
      <c r="I659">
        <v>70</v>
      </c>
      <c r="J659">
        <v>1</v>
      </c>
      <c r="K659">
        <v>0</v>
      </c>
    </row>
    <row r="660" spans="1:11">
      <c r="A660" t="s">
        <v>299</v>
      </c>
      <c r="B660" t="s">
        <v>300</v>
      </c>
      <c r="C660" t="s">
        <v>172</v>
      </c>
      <c r="D660" t="s">
        <v>173</v>
      </c>
      <c r="E660" t="s">
        <v>150</v>
      </c>
      <c r="F660" t="s">
        <v>334</v>
      </c>
      <c r="G660" t="s">
        <v>156</v>
      </c>
      <c r="H660">
        <v>2030</v>
      </c>
      <c r="I660">
        <v>35</v>
      </c>
      <c r="J660">
        <v>1</v>
      </c>
      <c r="K660">
        <v>0</v>
      </c>
    </row>
    <row r="661" spans="1:11">
      <c r="A661" t="s">
        <v>310</v>
      </c>
      <c r="B661" t="s">
        <v>311</v>
      </c>
      <c r="C661" t="s">
        <v>121</v>
      </c>
      <c r="D661" t="s">
        <v>122</v>
      </c>
      <c r="E661" t="s">
        <v>110</v>
      </c>
      <c r="F661" t="s">
        <v>140</v>
      </c>
      <c r="G661" t="s">
        <v>129</v>
      </c>
      <c r="H661">
        <v>2021</v>
      </c>
      <c r="I661">
        <v>4.9290000000000003</v>
      </c>
      <c r="J661">
        <v>0</v>
      </c>
      <c r="K661">
        <v>0</v>
      </c>
    </row>
    <row r="662" spans="1:11">
      <c r="A662" t="s">
        <v>310</v>
      </c>
      <c r="B662" t="s">
        <v>311</v>
      </c>
      <c r="C662" t="s">
        <v>121</v>
      </c>
      <c r="D662" t="s">
        <v>122</v>
      </c>
      <c r="E662" t="s">
        <v>110</v>
      </c>
      <c r="F662" t="s">
        <v>140</v>
      </c>
      <c r="G662" t="s">
        <v>129</v>
      </c>
      <c r="H662">
        <v>2025</v>
      </c>
      <c r="I662">
        <v>5.0410000000000004</v>
      </c>
      <c r="J662">
        <v>0</v>
      </c>
      <c r="K662">
        <v>0</v>
      </c>
    </row>
    <row r="663" spans="1:11">
      <c r="A663" t="s">
        <v>310</v>
      </c>
      <c r="B663" t="s">
        <v>311</v>
      </c>
      <c r="C663" t="s">
        <v>121</v>
      </c>
      <c r="D663" t="s">
        <v>122</v>
      </c>
      <c r="E663" t="s">
        <v>110</v>
      </c>
      <c r="F663" t="s">
        <v>140</v>
      </c>
      <c r="G663" t="s">
        <v>129</v>
      </c>
      <c r="H663">
        <v>2030</v>
      </c>
      <c r="I663">
        <v>5.0190000000000001</v>
      </c>
      <c r="J663">
        <v>0</v>
      </c>
      <c r="K663">
        <v>0</v>
      </c>
    </row>
    <row r="664" spans="1:11">
      <c r="A664" t="s">
        <v>310</v>
      </c>
      <c r="B664" t="s">
        <v>311</v>
      </c>
      <c r="C664" t="s">
        <v>147</v>
      </c>
      <c r="D664" t="s">
        <v>623</v>
      </c>
      <c r="E664" t="s">
        <v>110</v>
      </c>
      <c r="F664" t="s">
        <v>626</v>
      </c>
      <c r="G664" t="s">
        <v>156</v>
      </c>
      <c r="H664">
        <v>2040</v>
      </c>
      <c r="I664">
        <v>30</v>
      </c>
      <c r="J664">
        <v>1</v>
      </c>
      <c r="K664">
        <v>0</v>
      </c>
    </row>
    <row r="665" spans="1:11">
      <c r="A665" t="s">
        <v>310</v>
      </c>
      <c r="B665" t="s">
        <v>311</v>
      </c>
      <c r="C665" t="s">
        <v>121</v>
      </c>
      <c r="D665" t="s">
        <v>173</v>
      </c>
      <c r="E665" t="s">
        <v>110</v>
      </c>
      <c r="F665" t="s">
        <v>140</v>
      </c>
      <c r="G665" t="s">
        <v>129</v>
      </c>
      <c r="H665">
        <v>2021</v>
      </c>
      <c r="I665">
        <v>0.3</v>
      </c>
      <c r="J665">
        <v>0</v>
      </c>
      <c r="K665">
        <v>0</v>
      </c>
    </row>
    <row r="666" spans="1:11">
      <c r="A666" t="s">
        <v>310</v>
      </c>
      <c r="B666" t="s">
        <v>311</v>
      </c>
      <c r="C666" t="s">
        <v>121</v>
      </c>
      <c r="D666" t="s">
        <v>173</v>
      </c>
      <c r="E666" t="s">
        <v>110</v>
      </c>
      <c r="F666" t="s">
        <v>140</v>
      </c>
      <c r="G666" t="s">
        <v>129</v>
      </c>
      <c r="H666">
        <v>2025</v>
      </c>
      <c r="I666">
        <v>0.69899999999999995</v>
      </c>
      <c r="J666">
        <v>0</v>
      </c>
      <c r="K666">
        <v>0</v>
      </c>
    </row>
    <row r="667" spans="1:11">
      <c r="A667" t="s">
        <v>310</v>
      </c>
      <c r="B667" t="s">
        <v>311</v>
      </c>
      <c r="C667" t="s">
        <v>121</v>
      </c>
      <c r="D667" t="s">
        <v>173</v>
      </c>
      <c r="E667" t="s">
        <v>110</v>
      </c>
      <c r="F667" t="s">
        <v>140</v>
      </c>
      <c r="G667" t="s">
        <v>129</v>
      </c>
      <c r="H667">
        <v>2030</v>
      </c>
      <c r="I667">
        <v>1.796</v>
      </c>
      <c r="J667">
        <v>0</v>
      </c>
      <c r="K667">
        <v>0</v>
      </c>
    </row>
    <row r="668" spans="1:11">
      <c r="A668" t="s">
        <v>310</v>
      </c>
      <c r="B668" t="s">
        <v>311</v>
      </c>
      <c r="C668" t="s">
        <v>196</v>
      </c>
      <c r="D668" t="s">
        <v>197</v>
      </c>
      <c r="E668" t="s">
        <v>110</v>
      </c>
      <c r="F668" t="s">
        <v>140</v>
      </c>
      <c r="G668" t="s">
        <v>129</v>
      </c>
      <c r="H668">
        <v>2021</v>
      </c>
      <c r="I668">
        <v>0.3</v>
      </c>
      <c r="J668">
        <v>0</v>
      </c>
      <c r="K668">
        <v>0</v>
      </c>
    </row>
    <row r="669" spans="1:11">
      <c r="A669" t="s">
        <v>310</v>
      </c>
      <c r="B669" t="s">
        <v>311</v>
      </c>
      <c r="C669" t="s">
        <v>196</v>
      </c>
      <c r="D669" t="s">
        <v>197</v>
      </c>
      <c r="E669" t="s">
        <v>110</v>
      </c>
      <c r="F669" t="s">
        <v>140</v>
      </c>
      <c r="G669" t="s">
        <v>129</v>
      </c>
      <c r="H669">
        <v>2025</v>
      </c>
      <c r="I669">
        <v>0.69899999999999995</v>
      </c>
      <c r="J669">
        <v>0</v>
      </c>
      <c r="K669">
        <v>0</v>
      </c>
    </row>
    <row r="670" spans="1:11">
      <c r="A670" t="s">
        <v>310</v>
      </c>
      <c r="B670" t="s">
        <v>311</v>
      </c>
      <c r="C670" t="s">
        <v>196</v>
      </c>
      <c r="D670" t="s">
        <v>197</v>
      </c>
      <c r="E670" t="s">
        <v>110</v>
      </c>
      <c r="F670" t="s">
        <v>140</v>
      </c>
      <c r="G670" t="s">
        <v>129</v>
      </c>
      <c r="H670">
        <v>2030</v>
      </c>
      <c r="I670">
        <v>1.796</v>
      </c>
      <c r="J670">
        <v>0</v>
      </c>
      <c r="K670">
        <v>0</v>
      </c>
    </row>
    <row r="671" spans="1:11">
      <c r="A671" t="s">
        <v>310</v>
      </c>
      <c r="B671" t="s">
        <v>311</v>
      </c>
      <c r="C671" t="s">
        <v>172</v>
      </c>
      <c r="D671" t="s">
        <v>173</v>
      </c>
      <c r="E671" t="s">
        <v>150</v>
      </c>
      <c r="F671" t="s">
        <v>626</v>
      </c>
      <c r="G671" t="s">
        <v>156</v>
      </c>
      <c r="H671">
        <v>2030</v>
      </c>
      <c r="I671">
        <v>8</v>
      </c>
      <c r="J671">
        <v>1</v>
      </c>
      <c r="K671">
        <v>0</v>
      </c>
    </row>
    <row r="672" spans="1:11">
      <c r="A672" t="s">
        <v>310</v>
      </c>
      <c r="B672" t="s">
        <v>311</v>
      </c>
      <c r="C672" t="s">
        <v>196</v>
      </c>
      <c r="D672" t="s">
        <v>197</v>
      </c>
      <c r="E672" t="s">
        <v>150</v>
      </c>
      <c r="F672" t="s">
        <v>626</v>
      </c>
      <c r="G672" t="s">
        <v>156</v>
      </c>
      <c r="H672">
        <v>2030</v>
      </c>
      <c r="I672">
        <v>8</v>
      </c>
      <c r="J672">
        <v>1</v>
      </c>
      <c r="K672">
        <v>0</v>
      </c>
    </row>
    <row r="673" spans="1:11">
      <c r="A673" t="s">
        <v>318</v>
      </c>
      <c r="B673" t="s">
        <v>319</v>
      </c>
      <c r="C673" t="s">
        <v>121</v>
      </c>
      <c r="D673" t="s">
        <v>122</v>
      </c>
      <c r="E673" t="s">
        <v>110</v>
      </c>
      <c r="F673" t="s">
        <v>114</v>
      </c>
      <c r="G673" t="s">
        <v>620</v>
      </c>
      <c r="H673">
        <v>2005</v>
      </c>
      <c r="I673">
        <f>I679+I685</f>
        <v>0.121</v>
      </c>
      <c r="J673">
        <v>0</v>
      </c>
      <c r="K673">
        <v>0</v>
      </c>
    </row>
    <row r="674" spans="1:11">
      <c r="A674" t="s">
        <v>318</v>
      </c>
      <c r="B674" t="s">
        <v>319</v>
      </c>
      <c r="C674" t="s">
        <v>121</v>
      </c>
      <c r="D674" t="s">
        <v>122</v>
      </c>
      <c r="E674" t="s">
        <v>110</v>
      </c>
      <c r="F674" t="s">
        <v>114</v>
      </c>
      <c r="G674" t="s">
        <v>620</v>
      </c>
      <c r="H674">
        <v>2010</v>
      </c>
      <c r="I674">
        <f t="shared" ref="I674:I678" si="2">I680+I686</f>
        <v>1.1080000000000001</v>
      </c>
      <c r="J674">
        <v>0</v>
      </c>
      <c r="K674">
        <v>0</v>
      </c>
    </row>
    <row r="675" spans="1:11">
      <c r="A675" t="s">
        <v>318</v>
      </c>
      <c r="B675" t="s">
        <v>319</v>
      </c>
      <c r="C675" t="s">
        <v>121</v>
      </c>
      <c r="D675" t="s">
        <v>122</v>
      </c>
      <c r="E675" t="s">
        <v>110</v>
      </c>
      <c r="F675" t="s">
        <v>114</v>
      </c>
      <c r="G675" t="s">
        <v>620</v>
      </c>
      <c r="H675">
        <v>2015</v>
      </c>
      <c r="I675">
        <f t="shared" si="2"/>
        <v>4.8860000000000001</v>
      </c>
      <c r="J675">
        <v>0</v>
      </c>
      <c r="K675">
        <v>0</v>
      </c>
    </row>
    <row r="676" spans="1:11">
      <c r="A676" t="s">
        <v>318</v>
      </c>
      <c r="B676" t="s">
        <v>319</v>
      </c>
      <c r="C676" t="s">
        <v>121</v>
      </c>
      <c r="D676" t="s">
        <v>122</v>
      </c>
      <c r="E676" t="s">
        <v>110</v>
      </c>
      <c r="F676" t="s">
        <v>114</v>
      </c>
      <c r="G676" t="s">
        <v>620</v>
      </c>
      <c r="H676">
        <v>2020</v>
      </c>
      <c r="I676">
        <f t="shared" si="2"/>
        <v>6.4989999999999997</v>
      </c>
      <c r="J676">
        <v>0</v>
      </c>
      <c r="K676">
        <v>0</v>
      </c>
    </row>
    <row r="677" spans="1:11">
      <c r="A677" t="s">
        <v>318</v>
      </c>
      <c r="B677" t="s">
        <v>319</v>
      </c>
      <c r="C677" t="s">
        <v>121</v>
      </c>
      <c r="D677" t="s">
        <v>122</v>
      </c>
      <c r="E677" t="s">
        <v>110</v>
      </c>
      <c r="F677" t="s">
        <v>114</v>
      </c>
      <c r="G677" t="s">
        <v>620</v>
      </c>
      <c r="H677">
        <v>2025</v>
      </c>
      <c r="I677">
        <f t="shared" si="2"/>
        <v>11.096</v>
      </c>
      <c r="J677">
        <v>0</v>
      </c>
      <c r="K677">
        <v>0</v>
      </c>
    </row>
    <row r="678" spans="1:11">
      <c r="A678" t="s">
        <v>318</v>
      </c>
      <c r="B678" t="s">
        <v>319</v>
      </c>
      <c r="C678" t="s">
        <v>121</v>
      </c>
      <c r="D678" t="s">
        <v>122</v>
      </c>
      <c r="E678" t="s">
        <v>110</v>
      </c>
      <c r="F678" t="s">
        <v>114</v>
      </c>
      <c r="G678" t="s">
        <v>620</v>
      </c>
      <c r="H678">
        <v>2030</v>
      </c>
      <c r="I678">
        <f t="shared" si="2"/>
        <v>21.768999999999998</v>
      </c>
      <c r="J678">
        <v>0</v>
      </c>
      <c r="K678">
        <v>0</v>
      </c>
    </row>
    <row r="679" spans="1:11">
      <c r="A679" t="s">
        <v>318</v>
      </c>
      <c r="B679" t="s">
        <v>319</v>
      </c>
      <c r="C679" t="s">
        <v>133</v>
      </c>
      <c r="D679" t="s">
        <v>134</v>
      </c>
      <c r="E679" t="s">
        <v>110</v>
      </c>
      <c r="F679" t="s">
        <v>114</v>
      </c>
      <c r="G679" t="s">
        <v>620</v>
      </c>
      <c r="H679">
        <v>2005</v>
      </c>
      <c r="I679">
        <v>0.121</v>
      </c>
      <c r="J679">
        <v>0</v>
      </c>
      <c r="K679">
        <v>0</v>
      </c>
    </row>
    <row r="680" spans="1:11">
      <c r="A680" t="s">
        <v>318</v>
      </c>
      <c r="B680" t="s">
        <v>319</v>
      </c>
      <c r="C680" t="s">
        <v>133</v>
      </c>
      <c r="D680" t="s">
        <v>134</v>
      </c>
      <c r="E680" t="s">
        <v>110</v>
      </c>
      <c r="F680" t="s">
        <v>114</v>
      </c>
      <c r="G680" t="s">
        <v>620</v>
      </c>
      <c r="H680">
        <v>2010</v>
      </c>
      <c r="I680">
        <v>1.1080000000000001</v>
      </c>
      <c r="J680">
        <v>0</v>
      </c>
      <c r="K680">
        <v>0</v>
      </c>
    </row>
    <row r="681" spans="1:11">
      <c r="A681" t="s">
        <v>318</v>
      </c>
      <c r="B681" t="s">
        <v>319</v>
      </c>
      <c r="C681" t="s">
        <v>133</v>
      </c>
      <c r="D681" t="s">
        <v>134</v>
      </c>
      <c r="E681" t="s">
        <v>110</v>
      </c>
      <c r="F681" t="s">
        <v>114</v>
      </c>
      <c r="G681" t="s">
        <v>620</v>
      </c>
      <c r="H681">
        <v>2015</v>
      </c>
      <c r="I681">
        <v>4.8860000000000001</v>
      </c>
      <c r="J681">
        <v>0</v>
      </c>
      <c r="K681">
        <v>0</v>
      </c>
    </row>
    <row r="682" spans="1:11">
      <c r="A682" t="s">
        <v>318</v>
      </c>
      <c r="B682" t="s">
        <v>319</v>
      </c>
      <c r="C682" t="s">
        <v>133</v>
      </c>
      <c r="D682" t="s">
        <v>134</v>
      </c>
      <c r="E682" t="s">
        <v>110</v>
      </c>
      <c r="F682" t="s">
        <v>114</v>
      </c>
      <c r="G682" t="s">
        <v>620</v>
      </c>
      <c r="H682">
        <v>2020</v>
      </c>
      <c r="I682">
        <v>6.4989999999999997</v>
      </c>
      <c r="J682">
        <v>0</v>
      </c>
      <c r="K682">
        <v>0</v>
      </c>
    </row>
    <row r="683" spans="1:11">
      <c r="A683" t="s">
        <v>318</v>
      </c>
      <c r="B683" t="s">
        <v>319</v>
      </c>
      <c r="C683" t="s">
        <v>133</v>
      </c>
      <c r="D683" t="s">
        <v>134</v>
      </c>
      <c r="E683" t="s">
        <v>110</v>
      </c>
      <c r="F683" t="s">
        <v>114</v>
      </c>
      <c r="G683" t="s">
        <v>620</v>
      </c>
      <c r="H683">
        <v>2025</v>
      </c>
      <c r="I683">
        <v>11.096</v>
      </c>
      <c r="J683">
        <v>0</v>
      </c>
      <c r="K683">
        <v>0</v>
      </c>
    </row>
    <row r="684" spans="1:11">
      <c r="A684" t="s">
        <v>318</v>
      </c>
      <c r="B684" t="s">
        <v>319</v>
      </c>
      <c r="C684" t="s">
        <v>133</v>
      </c>
      <c r="D684" t="s">
        <v>134</v>
      </c>
      <c r="E684" t="s">
        <v>110</v>
      </c>
      <c r="F684" t="s">
        <v>114</v>
      </c>
      <c r="G684" t="s">
        <v>620</v>
      </c>
      <c r="H684">
        <v>2030</v>
      </c>
      <c r="I684">
        <v>15.842000000000001</v>
      </c>
      <c r="J684">
        <v>0</v>
      </c>
      <c r="K684">
        <v>0</v>
      </c>
    </row>
    <row r="685" spans="1:11">
      <c r="A685" t="s">
        <v>318</v>
      </c>
      <c r="B685" t="s">
        <v>319</v>
      </c>
      <c r="C685" t="s">
        <v>147</v>
      </c>
      <c r="D685" t="s">
        <v>148</v>
      </c>
      <c r="E685" t="s">
        <v>110</v>
      </c>
      <c r="F685" t="s">
        <v>114</v>
      </c>
      <c r="G685" t="s">
        <v>620</v>
      </c>
      <c r="H685">
        <v>2005</v>
      </c>
      <c r="I685">
        <v>0</v>
      </c>
      <c r="J685">
        <v>0</v>
      </c>
      <c r="K685">
        <v>0</v>
      </c>
    </row>
    <row r="686" spans="1:11">
      <c r="A686" t="s">
        <v>318</v>
      </c>
      <c r="B686" t="s">
        <v>319</v>
      </c>
      <c r="C686" t="s">
        <v>147</v>
      </c>
      <c r="D686" t="s">
        <v>148</v>
      </c>
      <c r="E686" t="s">
        <v>110</v>
      </c>
      <c r="F686" t="s">
        <v>114</v>
      </c>
      <c r="G686" t="s">
        <v>620</v>
      </c>
      <c r="H686">
        <v>2010</v>
      </c>
      <c r="I686">
        <v>0</v>
      </c>
      <c r="J686">
        <v>0</v>
      </c>
      <c r="K686">
        <v>0</v>
      </c>
    </row>
    <row r="687" spans="1:11">
      <c r="A687" t="s">
        <v>318</v>
      </c>
      <c r="B687" t="s">
        <v>319</v>
      </c>
      <c r="C687" t="s">
        <v>147</v>
      </c>
      <c r="D687" t="s">
        <v>148</v>
      </c>
      <c r="E687" t="s">
        <v>110</v>
      </c>
      <c r="F687" t="s">
        <v>114</v>
      </c>
      <c r="G687" t="s">
        <v>620</v>
      </c>
      <c r="H687">
        <v>2015</v>
      </c>
      <c r="I687">
        <v>0</v>
      </c>
      <c r="J687">
        <v>0</v>
      </c>
      <c r="K687">
        <v>0</v>
      </c>
    </row>
    <row r="688" spans="1:11">
      <c r="A688" t="s">
        <v>318</v>
      </c>
      <c r="B688" t="s">
        <v>319</v>
      </c>
      <c r="C688" t="s">
        <v>147</v>
      </c>
      <c r="D688" t="s">
        <v>148</v>
      </c>
      <c r="E688" t="s">
        <v>110</v>
      </c>
      <c r="F688" t="s">
        <v>114</v>
      </c>
      <c r="G688" t="s">
        <v>620</v>
      </c>
      <c r="H688">
        <v>2020</v>
      </c>
      <c r="I688">
        <v>0</v>
      </c>
      <c r="J688">
        <v>0</v>
      </c>
      <c r="K688">
        <v>0</v>
      </c>
    </row>
    <row r="689" spans="1:11">
      <c r="A689" t="s">
        <v>318</v>
      </c>
      <c r="B689" t="s">
        <v>319</v>
      </c>
      <c r="C689" t="s">
        <v>147</v>
      </c>
      <c r="D689" t="s">
        <v>148</v>
      </c>
      <c r="E689" t="s">
        <v>110</v>
      </c>
      <c r="F689" t="s">
        <v>114</v>
      </c>
      <c r="G689" t="s">
        <v>620</v>
      </c>
      <c r="H689">
        <v>2025</v>
      </c>
      <c r="I689">
        <v>0</v>
      </c>
      <c r="J689">
        <v>0</v>
      </c>
      <c r="K689">
        <v>0</v>
      </c>
    </row>
    <row r="690" spans="1:11">
      <c r="A690" t="s">
        <v>318</v>
      </c>
      <c r="B690" t="s">
        <v>319</v>
      </c>
      <c r="C690" t="s">
        <v>147</v>
      </c>
      <c r="D690" t="s">
        <v>148</v>
      </c>
      <c r="E690" t="s">
        <v>110</v>
      </c>
      <c r="F690" t="s">
        <v>114</v>
      </c>
      <c r="G690" t="s">
        <v>620</v>
      </c>
      <c r="H690">
        <v>2030</v>
      </c>
      <c r="I690">
        <v>5.9269999999999996</v>
      </c>
      <c r="J690">
        <v>0</v>
      </c>
      <c r="K690">
        <v>0</v>
      </c>
    </row>
    <row r="691" spans="1:11">
      <c r="A691" t="s">
        <v>318</v>
      </c>
      <c r="B691" t="s">
        <v>319</v>
      </c>
      <c r="C691" t="s">
        <v>147</v>
      </c>
      <c r="D691" t="s">
        <v>148</v>
      </c>
      <c r="E691" t="s">
        <v>110</v>
      </c>
      <c r="F691" t="s">
        <v>408</v>
      </c>
      <c r="G691" t="s">
        <v>156</v>
      </c>
      <c r="H691">
        <v>2030</v>
      </c>
      <c r="I691">
        <v>5.9</v>
      </c>
      <c r="J691">
        <v>1</v>
      </c>
      <c r="K691">
        <v>0</v>
      </c>
    </row>
    <row r="692" spans="1:11">
      <c r="A692" t="s">
        <v>318</v>
      </c>
      <c r="B692" t="s">
        <v>319</v>
      </c>
      <c r="C692" t="s">
        <v>147</v>
      </c>
      <c r="D692" t="s">
        <v>148</v>
      </c>
      <c r="E692" t="s">
        <v>110</v>
      </c>
      <c r="F692" t="s">
        <v>627</v>
      </c>
      <c r="G692" t="s">
        <v>156</v>
      </c>
      <c r="H692">
        <v>2040</v>
      </c>
      <c r="I692">
        <v>11</v>
      </c>
      <c r="J692">
        <v>1</v>
      </c>
      <c r="K692">
        <v>0</v>
      </c>
    </row>
    <row r="693" spans="1:11">
      <c r="A693" t="s">
        <v>318</v>
      </c>
      <c r="B693" t="s">
        <v>319</v>
      </c>
      <c r="C693" t="s">
        <v>172</v>
      </c>
      <c r="D693" t="s">
        <v>173</v>
      </c>
      <c r="E693" t="s">
        <v>110</v>
      </c>
      <c r="F693" t="s">
        <v>114</v>
      </c>
      <c r="G693" t="s">
        <v>620</v>
      </c>
      <c r="H693">
        <v>2005</v>
      </c>
      <c r="I693">
        <v>0</v>
      </c>
      <c r="J693">
        <v>0</v>
      </c>
      <c r="K693">
        <v>0</v>
      </c>
    </row>
    <row r="694" spans="1:11">
      <c r="A694" t="s">
        <v>318</v>
      </c>
      <c r="B694" t="s">
        <v>319</v>
      </c>
      <c r="C694" t="s">
        <v>172</v>
      </c>
      <c r="D694" t="s">
        <v>173</v>
      </c>
      <c r="E694" t="s">
        <v>110</v>
      </c>
      <c r="F694" t="s">
        <v>114</v>
      </c>
      <c r="G694" t="s">
        <v>620</v>
      </c>
      <c r="H694">
        <v>2010</v>
      </c>
      <c r="I694">
        <v>0</v>
      </c>
      <c r="J694">
        <v>0</v>
      </c>
      <c r="K694">
        <v>0</v>
      </c>
    </row>
    <row r="695" spans="1:11">
      <c r="A695" t="s">
        <v>318</v>
      </c>
      <c r="B695" t="s">
        <v>319</v>
      </c>
      <c r="C695" t="s">
        <v>172</v>
      </c>
      <c r="D695" t="s">
        <v>173</v>
      </c>
      <c r="E695" t="s">
        <v>110</v>
      </c>
      <c r="F695" t="s">
        <v>114</v>
      </c>
      <c r="G695" t="s">
        <v>620</v>
      </c>
      <c r="H695">
        <v>2015</v>
      </c>
      <c r="I695">
        <v>0.108</v>
      </c>
      <c r="J695">
        <v>0</v>
      </c>
      <c r="K695">
        <v>0</v>
      </c>
    </row>
    <row r="696" spans="1:11">
      <c r="A696" t="s">
        <v>318</v>
      </c>
      <c r="B696" t="s">
        <v>319</v>
      </c>
      <c r="C696" t="s">
        <v>172</v>
      </c>
      <c r="D696" t="s">
        <v>173</v>
      </c>
      <c r="E696" t="s">
        <v>110</v>
      </c>
      <c r="F696" t="s">
        <v>114</v>
      </c>
      <c r="G696" t="s">
        <v>620</v>
      </c>
      <c r="H696">
        <v>2020</v>
      </c>
      <c r="I696">
        <v>1.2290000000000001</v>
      </c>
      <c r="J696">
        <v>0</v>
      </c>
      <c r="K696">
        <v>0</v>
      </c>
    </row>
    <row r="697" spans="1:11">
      <c r="A697" t="s">
        <v>318</v>
      </c>
      <c r="B697" t="s">
        <v>319</v>
      </c>
      <c r="C697" t="s">
        <v>172</v>
      </c>
      <c r="D697" t="s">
        <v>173</v>
      </c>
      <c r="E697" t="s">
        <v>110</v>
      </c>
      <c r="F697" t="s">
        <v>114</v>
      </c>
      <c r="G697" t="s">
        <v>620</v>
      </c>
      <c r="H697">
        <v>2025</v>
      </c>
      <c r="I697">
        <v>19.978999999999999</v>
      </c>
      <c r="J697">
        <v>0</v>
      </c>
      <c r="K697">
        <v>0</v>
      </c>
    </row>
    <row r="698" spans="1:11">
      <c r="A698" t="s">
        <v>318</v>
      </c>
      <c r="B698" t="s">
        <v>319</v>
      </c>
      <c r="C698" t="s">
        <v>172</v>
      </c>
      <c r="D698" t="s">
        <v>173</v>
      </c>
      <c r="E698" t="s">
        <v>110</v>
      </c>
      <c r="F698" t="s">
        <v>114</v>
      </c>
      <c r="G698" t="s">
        <v>620</v>
      </c>
      <c r="H698">
        <v>2030</v>
      </c>
      <c r="I698">
        <v>29.268999999999998</v>
      </c>
      <c r="J698">
        <v>0</v>
      </c>
      <c r="K698">
        <v>0</v>
      </c>
    </row>
    <row r="699" spans="1:11">
      <c r="A699" t="s">
        <v>318</v>
      </c>
      <c r="B699" t="s">
        <v>319</v>
      </c>
      <c r="C699" t="s">
        <v>196</v>
      </c>
      <c r="D699" t="s">
        <v>173</v>
      </c>
      <c r="E699" t="s">
        <v>110</v>
      </c>
      <c r="F699" t="s">
        <v>114</v>
      </c>
      <c r="G699" t="s">
        <v>620</v>
      </c>
      <c r="H699">
        <v>2005</v>
      </c>
      <c r="I699">
        <v>0</v>
      </c>
      <c r="J699">
        <v>0</v>
      </c>
      <c r="K699">
        <v>0</v>
      </c>
    </row>
    <row r="700" spans="1:11">
      <c r="A700" t="s">
        <v>318</v>
      </c>
      <c r="B700" t="s">
        <v>319</v>
      </c>
      <c r="C700" t="s">
        <v>196</v>
      </c>
      <c r="D700" t="s">
        <v>173</v>
      </c>
      <c r="E700" t="s">
        <v>110</v>
      </c>
      <c r="F700" t="s">
        <v>114</v>
      </c>
      <c r="G700" t="s">
        <v>620</v>
      </c>
      <c r="H700">
        <v>2010</v>
      </c>
      <c r="I700">
        <v>0</v>
      </c>
      <c r="J700">
        <v>0</v>
      </c>
      <c r="K700">
        <v>0</v>
      </c>
    </row>
    <row r="701" spans="1:11">
      <c r="A701" t="s">
        <v>318</v>
      </c>
      <c r="B701" t="s">
        <v>319</v>
      </c>
      <c r="C701" t="s">
        <v>196</v>
      </c>
      <c r="D701" t="s">
        <v>173</v>
      </c>
      <c r="E701" t="s">
        <v>110</v>
      </c>
      <c r="F701" t="s">
        <v>114</v>
      </c>
      <c r="G701" t="s">
        <v>620</v>
      </c>
      <c r="H701">
        <v>2015</v>
      </c>
      <c r="I701">
        <v>0.108</v>
      </c>
      <c r="J701">
        <v>0</v>
      </c>
      <c r="K701">
        <v>0</v>
      </c>
    </row>
    <row r="702" spans="1:11">
      <c r="A702" t="s">
        <v>318</v>
      </c>
      <c r="B702" t="s">
        <v>319</v>
      </c>
      <c r="C702" t="s">
        <v>196</v>
      </c>
      <c r="D702" t="s">
        <v>173</v>
      </c>
      <c r="E702" t="s">
        <v>110</v>
      </c>
      <c r="F702" t="s">
        <v>114</v>
      </c>
      <c r="G702" t="s">
        <v>620</v>
      </c>
      <c r="H702">
        <v>2020</v>
      </c>
      <c r="I702">
        <v>1.2290000000000001</v>
      </c>
      <c r="J702">
        <v>0</v>
      </c>
      <c r="K702">
        <v>0</v>
      </c>
    </row>
    <row r="703" spans="1:11">
      <c r="A703" t="s">
        <v>318</v>
      </c>
      <c r="B703" t="s">
        <v>319</v>
      </c>
      <c r="C703" t="s">
        <v>196</v>
      </c>
      <c r="D703" t="s">
        <v>173</v>
      </c>
      <c r="E703" t="s">
        <v>110</v>
      </c>
      <c r="F703" t="s">
        <v>114</v>
      </c>
      <c r="G703" t="s">
        <v>620</v>
      </c>
      <c r="H703">
        <v>2025</v>
      </c>
      <c r="I703">
        <v>19.978999999999999</v>
      </c>
      <c r="J703">
        <v>0</v>
      </c>
      <c r="K703">
        <v>0</v>
      </c>
    </row>
    <row r="704" spans="1:11">
      <c r="A704" t="s">
        <v>318</v>
      </c>
      <c r="B704" t="s">
        <v>319</v>
      </c>
      <c r="C704" t="s">
        <v>196</v>
      </c>
      <c r="D704" t="s">
        <v>173</v>
      </c>
      <c r="E704" t="s">
        <v>110</v>
      </c>
      <c r="F704" t="s">
        <v>114</v>
      </c>
      <c r="G704" t="s">
        <v>620</v>
      </c>
      <c r="H704">
        <v>2030</v>
      </c>
      <c r="I704">
        <v>29.268999999999998</v>
      </c>
      <c r="J704">
        <v>0</v>
      </c>
      <c r="K704">
        <v>0</v>
      </c>
    </row>
    <row r="705" spans="1:11">
      <c r="A705" t="s">
        <v>318</v>
      </c>
      <c r="B705" t="s">
        <v>319</v>
      </c>
      <c r="C705" t="s">
        <v>172</v>
      </c>
      <c r="D705" t="s">
        <v>173</v>
      </c>
      <c r="E705" t="s">
        <v>110</v>
      </c>
      <c r="F705" t="s">
        <v>408</v>
      </c>
      <c r="G705" t="s">
        <v>156</v>
      </c>
      <c r="H705">
        <v>2030</v>
      </c>
      <c r="I705">
        <v>6</v>
      </c>
      <c r="J705">
        <v>1</v>
      </c>
      <c r="K705">
        <v>0</v>
      </c>
    </row>
    <row r="706" spans="1:11">
      <c r="A706" t="s">
        <v>318</v>
      </c>
      <c r="B706" t="s">
        <v>319</v>
      </c>
      <c r="C706" t="s">
        <v>172</v>
      </c>
      <c r="D706" t="s">
        <v>173</v>
      </c>
      <c r="E706" t="s">
        <v>110</v>
      </c>
      <c r="F706" t="s">
        <v>627</v>
      </c>
      <c r="G706" t="s">
        <v>156</v>
      </c>
      <c r="H706">
        <v>2040</v>
      </c>
      <c r="I706">
        <v>13</v>
      </c>
      <c r="J706">
        <v>1</v>
      </c>
      <c r="K706">
        <v>0</v>
      </c>
    </row>
    <row r="707" spans="1:11">
      <c r="A707" t="s">
        <v>318</v>
      </c>
      <c r="B707" t="s">
        <v>319</v>
      </c>
      <c r="C707" t="s">
        <v>196</v>
      </c>
      <c r="D707" t="s">
        <v>173</v>
      </c>
      <c r="E707" t="s">
        <v>110</v>
      </c>
      <c r="F707" t="s">
        <v>628</v>
      </c>
      <c r="G707" t="s">
        <v>156</v>
      </c>
      <c r="H707">
        <v>2030</v>
      </c>
      <c r="I707">
        <v>6</v>
      </c>
      <c r="J707">
        <v>1</v>
      </c>
      <c r="K707">
        <v>0</v>
      </c>
    </row>
    <row r="708" spans="1:11">
      <c r="A708" t="s">
        <v>318</v>
      </c>
      <c r="B708" t="s">
        <v>319</v>
      </c>
      <c r="C708" t="s">
        <v>196</v>
      </c>
      <c r="D708" t="s">
        <v>173</v>
      </c>
      <c r="E708" t="s">
        <v>110</v>
      </c>
      <c r="F708" t="s">
        <v>629</v>
      </c>
      <c r="G708" t="s">
        <v>156</v>
      </c>
      <c r="H708">
        <v>2040</v>
      </c>
      <c r="I708">
        <v>13</v>
      </c>
      <c r="J708">
        <v>1</v>
      </c>
      <c r="K708">
        <v>0</v>
      </c>
    </row>
    <row r="709" spans="1:11">
      <c r="A709" t="s">
        <v>630</v>
      </c>
      <c r="B709" t="s">
        <v>330</v>
      </c>
      <c r="C709" t="s">
        <v>121</v>
      </c>
      <c r="D709" t="s">
        <v>122</v>
      </c>
      <c r="E709" t="s">
        <v>110</v>
      </c>
      <c r="F709" t="s">
        <v>114</v>
      </c>
      <c r="G709" t="s">
        <v>180</v>
      </c>
      <c r="H709">
        <v>2025</v>
      </c>
      <c r="I709">
        <v>6.3</v>
      </c>
      <c r="J709">
        <v>0</v>
      </c>
      <c r="K709">
        <v>0</v>
      </c>
    </row>
    <row r="710" spans="1:11">
      <c r="A710" t="s">
        <v>630</v>
      </c>
      <c r="B710" t="s">
        <v>330</v>
      </c>
      <c r="C710" t="s">
        <v>121</v>
      </c>
      <c r="D710" t="s">
        <v>122</v>
      </c>
      <c r="E710" t="s">
        <v>110</v>
      </c>
      <c r="F710" t="s">
        <v>114</v>
      </c>
      <c r="G710" t="s">
        <v>180</v>
      </c>
      <c r="H710">
        <v>2030</v>
      </c>
      <c r="I710">
        <v>12.4</v>
      </c>
      <c r="J710">
        <v>0</v>
      </c>
      <c r="K710">
        <v>0</v>
      </c>
    </row>
    <row r="711" spans="1:11">
      <c r="A711" t="s">
        <v>630</v>
      </c>
      <c r="B711" t="s">
        <v>330</v>
      </c>
      <c r="C711" t="s">
        <v>133</v>
      </c>
      <c r="D711" t="s">
        <v>134</v>
      </c>
      <c r="E711" t="s">
        <v>110</v>
      </c>
      <c r="F711" t="s">
        <v>114</v>
      </c>
      <c r="G711" t="s">
        <v>180</v>
      </c>
      <c r="H711">
        <v>2025</v>
      </c>
      <c r="I711">
        <v>6.3</v>
      </c>
      <c r="J711">
        <v>0</v>
      </c>
      <c r="K711">
        <v>0</v>
      </c>
    </row>
    <row r="712" spans="1:11">
      <c r="A712" t="s">
        <v>630</v>
      </c>
      <c r="B712" t="s">
        <v>330</v>
      </c>
      <c r="C712" t="s">
        <v>133</v>
      </c>
      <c r="D712" t="s">
        <v>134</v>
      </c>
      <c r="E712" t="s">
        <v>110</v>
      </c>
      <c r="F712" t="s">
        <v>114</v>
      </c>
      <c r="G712" t="s">
        <v>180</v>
      </c>
      <c r="H712">
        <v>2030</v>
      </c>
      <c r="I712">
        <v>10.4</v>
      </c>
      <c r="J712">
        <v>0</v>
      </c>
      <c r="K712">
        <v>0</v>
      </c>
    </row>
    <row r="713" spans="1:11">
      <c r="A713" t="s">
        <v>630</v>
      </c>
      <c r="B713" t="s">
        <v>330</v>
      </c>
      <c r="C713" t="s">
        <v>147</v>
      </c>
      <c r="D713" t="s">
        <v>623</v>
      </c>
      <c r="E713" t="s">
        <v>110</v>
      </c>
      <c r="F713" t="s">
        <v>114</v>
      </c>
      <c r="G713" t="s">
        <v>180</v>
      </c>
      <c r="H713">
        <v>2025</v>
      </c>
      <c r="I713">
        <v>0.03</v>
      </c>
      <c r="J713">
        <v>0</v>
      </c>
      <c r="K713">
        <v>0</v>
      </c>
    </row>
    <row r="714" spans="1:11">
      <c r="A714" t="s">
        <v>630</v>
      </c>
      <c r="B714" t="s">
        <v>330</v>
      </c>
      <c r="C714" t="s">
        <v>147</v>
      </c>
      <c r="D714" t="s">
        <v>623</v>
      </c>
      <c r="E714" t="s">
        <v>110</v>
      </c>
      <c r="F714" t="s">
        <v>114</v>
      </c>
      <c r="G714" t="s">
        <v>180</v>
      </c>
      <c r="H714">
        <v>2030</v>
      </c>
      <c r="I714">
        <v>2</v>
      </c>
      <c r="J714">
        <v>0</v>
      </c>
      <c r="K714">
        <v>0</v>
      </c>
    </row>
    <row r="715" spans="1:11">
      <c r="A715" t="s">
        <v>630</v>
      </c>
      <c r="B715" t="s">
        <v>330</v>
      </c>
      <c r="C715" t="s">
        <v>172</v>
      </c>
      <c r="D715" t="s">
        <v>173</v>
      </c>
      <c r="E715" t="s">
        <v>110</v>
      </c>
      <c r="F715" t="s">
        <v>114</v>
      </c>
      <c r="G715" t="s">
        <v>180</v>
      </c>
      <c r="H715">
        <v>2025</v>
      </c>
      <c r="I715">
        <v>8.4</v>
      </c>
      <c r="J715">
        <v>0</v>
      </c>
      <c r="K715">
        <v>0</v>
      </c>
    </row>
    <row r="716" spans="1:11">
      <c r="A716" t="s">
        <v>630</v>
      </c>
      <c r="B716" t="s">
        <v>330</v>
      </c>
      <c r="C716" t="s">
        <v>172</v>
      </c>
      <c r="D716" t="s">
        <v>173</v>
      </c>
      <c r="E716" t="s">
        <v>110</v>
      </c>
      <c r="F716" t="s">
        <v>114</v>
      </c>
      <c r="G716" t="s">
        <v>180</v>
      </c>
      <c r="H716">
        <v>2030</v>
      </c>
      <c r="I716">
        <v>20.8</v>
      </c>
      <c r="J716">
        <v>0</v>
      </c>
      <c r="K716">
        <v>0</v>
      </c>
    </row>
    <row r="717" spans="1:11">
      <c r="A717" t="s">
        <v>630</v>
      </c>
      <c r="B717" t="s">
        <v>330</v>
      </c>
      <c r="C717" t="s">
        <v>196</v>
      </c>
      <c r="D717" t="s">
        <v>631</v>
      </c>
      <c r="E717" t="s">
        <v>110</v>
      </c>
      <c r="F717" t="s">
        <v>114</v>
      </c>
      <c r="G717" t="s">
        <v>180</v>
      </c>
      <c r="H717">
        <v>2025</v>
      </c>
      <c r="I717">
        <v>8.4</v>
      </c>
      <c r="J717">
        <v>0</v>
      </c>
      <c r="K717">
        <v>0</v>
      </c>
    </row>
    <row r="718" spans="1:11">
      <c r="A718" t="s">
        <v>630</v>
      </c>
      <c r="B718" t="s">
        <v>330</v>
      </c>
      <c r="C718" t="s">
        <v>196</v>
      </c>
      <c r="D718" t="s">
        <v>631</v>
      </c>
      <c r="E718" t="s">
        <v>110</v>
      </c>
      <c r="F718" t="s">
        <v>114</v>
      </c>
      <c r="G718" t="s">
        <v>180</v>
      </c>
      <c r="H718">
        <v>2030</v>
      </c>
      <c r="I718">
        <v>20.8</v>
      </c>
      <c r="J718">
        <v>0</v>
      </c>
      <c r="K718">
        <v>0</v>
      </c>
    </row>
    <row r="719" spans="1:11">
      <c r="A719" t="s">
        <v>630</v>
      </c>
      <c r="B719" t="s">
        <v>330</v>
      </c>
      <c r="C719" t="s">
        <v>632</v>
      </c>
      <c r="D719" t="s">
        <v>633</v>
      </c>
      <c r="E719" t="s">
        <v>110</v>
      </c>
      <c r="F719" t="s">
        <v>114</v>
      </c>
      <c r="G719" t="s">
        <v>180</v>
      </c>
      <c r="H719">
        <v>2025</v>
      </c>
      <c r="I719">
        <v>6.1</v>
      </c>
      <c r="J719">
        <v>0</v>
      </c>
      <c r="K719">
        <v>0</v>
      </c>
    </row>
    <row r="720" spans="1:11">
      <c r="A720" t="s">
        <v>630</v>
      </c>
      <c r="B720" t="s">
        <v>330</v>
      </c>
      <c r="C720" t="s">
        <v>632</v>
      </c>
      <c r="D720" t="s">
        <v>633</v>
      </c>
      <c r="E720" t="s">
        <v>110</v>
      </c>
      <c r="F720" t="s">
        <v>114</v>
      </c>
      <c r="G720" t="s">
        <v>180</v>
      </c>
      <c r="H720">
        <v>2030</v>
      </c>
      <c r="I720">
        <v>15.1</v>
      </c>
      <c r="J720">
        <v>0</v>
      </c>
      <c r="K720">
        <v>0</v>
      </c>
    </row>
    <row r="721" spans="1:11">
      <c r="A721" t="s">
        <v>630</v>
      </c>
      <c r="B721" t="s">
        <v>330</v>
      </c>
      <c r="C721" t="s">
        <v>634</v>
      </c>
      <c r="D721" t="s">
        <v>635</v>
      </c>
      <c r="E721" t="s">
        <v>110</v>
      </c>
      <c r="F721" t="s">
        <v>114</v>
      </c>
      <c r="G721" t="s">
        <v>180</v>
      </c>
      <c r="H721">
        <v>2025</v>
      </c>
      <c r="I721">
        <v>2.8</v>
      </c>
      <c r="J721">
        <v>0</v>
      </c>
      <c r="K721">
        <v>0</v>
      </c>
    </row>
    <row r="722" spans="1:11">
      <c r="A722" t="s">
        <v>630</v>
      </c>
      <c r="B722" t="s">
        <v>330</v>
      </c>
      <c r="C722" t="s">
        <v>634</v>
      </c>
      <c r="D722" t="s">
        <v>635</v>
      </c>
      <c r="E722" t="s">
        <v>110</v>
      </c>
      <c r="F722" t="s">
        <v>114</v>
      </c>
      <c r="G722" t="s">
        <v>180</v>
      </c>
      <c r="H722">
        <v>2030</v>
      </c>
      <c r="I722">
        <v>5.7</v>
      </c>
      <c r="J722">
        <v>0</v>
      </c>
      <c r="K722">
        <v>0</v>
      </c>
    </row>
    <row r="723" spans="1:11">
      <c r="A723" t="s">
        <v>636</v>
      </c>
      <c r="B723" t="s">
        <v>339</v>
      </c>
      <c r="C723" t="s">
        <v>172</v>
      </c>
      <c r="D723" t="s">
        <v>173</v>
      </c>
      <c r="E723" t="s">
        <v>110</v>
      </c>
      <c r="F723" t="s">
        <v>114</v>
      </c>
      <c r="G723" t="s">
        <v>168</v>
      </c>
      <c r="H723">
        <v>2019</v>
      </c>
      <c r="I723">
        <v>1.4</v>
      </c>
      <c r="J723">
        <v>0</v>
      </c>
      <c r="K723">
        <v>0</v>
      </c>
    </row>
    <row r="724" spans="1:11">
      <c r="A724" t="s">
        <v>636</v>
      </c>
      <c r="B724" t="s">
        <v>339</v>
      </c>
      <c r="C724" t="s">
        <v>172</v>
      </c>
      <c r="D724" t="s">
        <v>173</v>
      </c>
      <c r="E724" t="s">
        <v>110</v>
      </c>
      <c r="F724" t="s">
        <v>114</v>
      </c>
      <c r="G724" t="s">
        <v>168</v>
      </c>
      <c r="H724">
        <v>2020</v>
      </c>
      <c r="I724">
        <v>1.4</v>
      </c>
      <c r="J724">
        <v>0</v>
      </c>
      <c r="K724">
        <v>0</v>
      </c>
    </row>
    <row r="725" spans="1:11">
      <c r="A725" t="s">
        <v>636</v>
      </c>
      <c r="B725" t="s">
        <v>339</v>
      </c>
      <c r="C725" t="s">
        <v>172</v>
      </c>
      <c r="D725" t="s">
        <v>173</v>
      </c>
      <c r="E725" t="s">
        <v>110</v>
      </c>
      <c r="F725" t="s">
        <v>114</v>
      </c>
      <c r="G725" t="s">
        <v>168</v>
      </c>
      <c r="H725">
        <v>2021</v>
      </c>
      <c r="I725">
        <v>1.4</v>
      </c>
      <c r="J725">
        <v>0</v>
      </c>
      <c r="K725">
        <v>0</v>
      </c>
    </row>
    <row r="726" spans="1:11">
      <c r="A726" t="s">
        <v>636</v>
      </c>
      <c r="B726" t="s">
        <v>339</v>
      </c>
      <c r="C726" t="s">
        <v>172</v>
      </c>
      <c r="D726" t="s">
        <v>173</v>
      </c>
      <c r="E726" t="s">
        <v>110</v>
      </c>
      <c r="F726" t="s">
        <v>114</v>
      </c>
      <c r="G726" t="s">
        <v>168</v>
      </c>
      <c r="H726">
        <v>2022</v>
      </c>
      <c r="I726">
        <v>1.8</v>
      </c>
      <c r="J726">
        <v>0</v>
      </c>
      <c r="K726">
        <v>0</v>
      </c>
    </row>
    <row r="727" spans="1:11">
      <c r="A727" t="s">
        <v>636</v>
      </c>
      <c r="B727" t="s">
        <v>339</v>
      </c>
      <c r="C727" t="s">
        <v>172</v>
      </c>
      <c r="D727" t="s">
        <v>173</v>
      </c>
      <c r="E727" t="s">
        <v>110</v>
      </c>
      <c r="F727" t="s">
        <v>114</v>
      </c>
      <c r="G727" t="s">
        <v>168</v>
      </c>
      <c r="H727">
        <v>2025</v>
      </c>
      <c r="I727">
        <v>4.2</v>
      </c>
      <c r="J727">
        <v>0</v>
      </c>
      <c r="K727">
        <v>0</v>
      </c>
    </row>
    <row r="728" spans="1:11">
      <c r="A728" t="s">
        <v>636</v>
      </c>
      <c r="B728" t="s">
        <v>339</v>
      </c>
      <c r="C728" t="s">
        <v>172</v>
      </c>
      <c r="D728" t="s">
        <v>173</v>
      </c>
      <c r="E728" t="s">
        <v>110</v>
      </c>
      <c r="F728" t="s">
        <v>114</v>
      </c>
      <c r="G728" t="s">
        <v>168</v>
      </c>
      <c r="H728">
        <v>2030</v>
      </c>
      <c r="I728">
        <v>8.1999999999999993</v>
      </c>
      <c r="J728">
        <v>0</v>
      </c>
      <c r="K728">
        <v>0</v>
      </c>
    </row>
    <row r="729" spans="1:11">
      <c r="A729" t="s">
        <v>636</v>
      </c>
      <c r="B729" t="s">
        <v>339</v>
      </c>
      <c r="C729" t="s">
        <v>172</v>
      </c>
      <c r="D729" t="s">
        <v>173</v>
      </c>
      <c r="E729" t="s">
        <v>110</v>
      </c>
      <c r="F729" t="s">
        <v>114</v>
      </c>
      <c r="G729" t="s">
        <v>168</v>
      </c>
      <c r="H729">
        <v>2035</v>
      </c>
      <c r="I729">
        <v>10.4</v>
      </c>
      <c r="J729">
        <v>0</v>
      </c>
      <c r="K729">
        <v>0</v>
      </c>
    </row>
    <row r="730" spans="1:11">
      <c r="A730" t="s">
        <v>636</v>
      </c>
      <c r="B730" t="s">
        <v>339</v>
      </c>
      <c r="C730" t="s">
        <v>172</v>
      </c>
      <c r="D730" t="s">
        <v>173</v>
      </c>
      <c r="E730" t="s">
        <v>110</v>
      </c>
      <c r="F730" t="s">
        <v>114</v>
      </c>
      <c r="G730" t="s">
        <v>168</v>
      </c>
      <c r="H730">
        <v>2040</v>
      </c>
      <c r="I730">
        <v>12.7</v>
      </c>
      <c r="J730">
        <v>0</v>
      </c>
      <c r="K730">
        <v>0</v>
      </c>
    </row>
    <row r="731" spans="1:11">
      <c r="A731" t="s">
        <v>636</v>
      </c>
      <c r="B731" t="s">
        <v>339</v>
      </c>
      <c r="C731" t="s">
        <v>172</v>
      </c>
      <c r="D731" t="s">
        <v>173</v>
      </c>
      <c r="E731" t="s">
        <v>110</v>
      </c>
      <c r="F731" t="s">
        <v>114</v>
      </c>
      <c r="G731" t="s">
        <v>168</v>
      </c>
      <c r="H731">
        <v>2045</v>
      </c>
      <c r="I731">
        <v>13.6</v>
      </c>
      <c r="J731">
        <v>0</v>
      </c>
      <c r="K731">
        <v>0</v>
      </c>
    </row>
    <row r="732" spans="1:11">
      <c r="A732" t="s">
        <v>636</v>
      </c>
      <c r="B732" t="s">
        <v>339</v>
      </c>
      <c r="C732" t="s">
        <v>172</v>
      </c>
      <c r="D732" t="s">
        <v>173</v>
      </c>
      <c r="E732" t="s">
        <v>110</v>
      </c>
      <c r="F732" t="s">
        <v>114</v>
      </c>
      <c r="G732" t="s">
        <v>168</v>
      </c>
      <c r="H732">
        <v>2050</v>
      </c>
      <c r="I732">
        <v>15.8</v>
      </c>
      <c r="J732">
        <v>0</v>
      </c>
      <c r="K732">
        <v>0</v>
      </c>
    </row>
    <row r="733" spans="1:11">
      <c r="A733" t="s">
        <v>636</v>
      </c>
      <c r="B733" t="s">
        <v>339</v>
      </c>
      <c r="C733" t="s">
        <v>121</v>
      </c>
      <c r="D733" t="s">
        <v>122</v>
      </c>
      <c r="E733" t="s">
        <v>110</v>
      </c>
      <c r="F733" t="s">
        <v>114</v>
      </c>
      <c r="G733" t="s">
        <v>168</v>
      </c>
      <c r="H733">
        <v>2019</v>
      </c>
      <c r="I733">
        <v>3</v>
      </c>
      <c r="J733">
        <v>0</v>
      </c>
      <c r="K733">
        <v>0</v>
      </c>
    </row>
    <row r="734" spans="1:11">
      <c r="A734" t="s">
        <v>636</v>
      </c>
      <c r="B734" t="s">
        <v>339</v>
      </c>
      <c r="C734" t="s">
        <v>121</v>
      </c>
      <c r="D734" t="s">
        <v>122</v>
      </c>
      <c r="E734" t="s">
        <v>110</v>
      </c>
      <c r="F734" t="s">
        <v>114</v>
      </c>
      <c r="G734" t="s">
        <v>168</v>
      </c>
      <c r="H734">
        <v>2020</v>
      </c>
      <c r="I734">
        <v>3</v>
      </c>
      <c r="J734">
        <v>0</v>
      </c>
      <c r="K734">
        <v>0</v>
      </c>
    </row>
    <row r="735" spans="1:11">
      <c r="A735" t="s">
        <v>636</v>
      </c>
      <c r="B735" t="s">
        <v>339</v>
      </c>
      <c r="C735" t="s">
        <v>121</v>
      </c>
      <c r="D735" t="s">
        <v>122</v>
      </c>
      <c r="E735" t="s">
        <v>110</v>
      </c>
      <c r="F735" t="s">
        <v>114</v>
      </c>
      <c r="G735" t="s">
        <v>168</v>
      </c>
      <c r="H735">
        <v>2021</v>
      </c>
      <c r="I735">
        <v>3</v>
      </c>
      <c r="J735">
        <v>0</v>
      </c>
      <c r="K735">
        <v>0</v>
      </c>
    </row>
    <row r="736" spans="1:11">
      <c r="A736" t="s">
        <v>636</v>
      </c>
      <c r="B736" t="s">
        <v>339</v>
      </c>
      <c r="C736" t="s">
        <v>121</v>
      </c>
      <c r="D736" t="s">
        <v>122</v>
      </c>
      <c r="E736" t="s">
        <v>110</v>
      </c>
      <c r="F736" t="s">
        <v>114</v>
      </c>
      <c r="G736" t="s">
        <v>168</v>
      </c>
      <c r="H736">
        <v>2022</v>
      </c>
      <c r="I736">
        <v>3</v>
      </c>
      <c r="J736">
        <v>0</v>
      </c>
      <c r="K736">
        <v>0</v>
      </c>
    </row>
    <row r="737" spans="1:11">
      <c r="A737" t="s">
        <v>636</v>
      </c>
      <c r="B737" t="s">
        <v>339</v>
      </c>
      <c r="C737" t="s">
        <v>121</v>
      </c>
      <c r="D737" t="s">
        <v>122</v>
      </c>
      <c r="E737" t="s">
        <v>110</v>
      </c>
      <c r="F737" t="s">
        <v>114</v>
      </c>
      <c r="G737" t="s">
        <v>168</v>
      </c>
      <c r="H737">
        <v>2025</v>
      </c>
      <c r="I737">
        <v>2.9</v>
      </c>
      <c r="J737">
        <v>0</v>
      </c>
      <c r="K737">
        <v>0</v>
      </c>
    </row>
    <row r="738" spans="1:11">
      <c r="A738" t="s">
        <v>636</v>
      </c>
      <c r="B738" t="s">
        <v>339</v>
      </c>
      <c r="C738" t="s">
        <v>121</v>
      </c>
      <c r="D738" t="s">
        <v>122</v>
      </c>
      <c r="E738" t="s">
        <v>110</v>
      </c>
      <c r="F738" t="s">
        <v>114</v>
      </c>
      <c r="G738" t="s">
        <v>168</v>
      </c>
      <c r="H738">
        <v>2030</v>
      </c>
      <c r="I738">
        <v>5.8</v>
      </c>
      <c r="J738">
        <v>0</v>
      </c>
      <c r="K738">
        <v>0</v>
      </c>
    </row>
    <row r="739" spans="1:11">
      <c r="A739" t="s">
        <v>636</v>
      </c>
      <c r="B739" t="s">
        <v>339</v>
      </c>
      <c r="C739" t="s">
        <v>121</v>
      </c>
      <c r="D739" t="s">
        <v>122</v>
      </c>
      <c r="E739" t="s">
        <v>110</v>
      </c>
      <c r="F739" t="s">
        <v>114</v>
      </c>
      <c r="G739" t="s">
        <v>168</v>
      </c>
      <c r="H739">
        <v>2035</v>
      </c>
      <c r="I739">
        <v>7.1</v>
      </c>
      <c r="J739">
        <v>0</v>
      </c>
      <c r="K739">
        <v>0</v>
      </c>
    </row>
    <row r="740" spans="1:11">
      <c r="A740" t="s">
        <v>636</v>
      </c>
      <c r="B740" t="s">
        <v>339</v>
      </c>
      <c r="C740" t="s">
        <v>121</v>
      </c>
      <c r="D740" t="s">
        <v>122</v>
      </c>
      <c r="E740" t="s">
        <v>110</v>
      </c>
      <c r="F740" t="s">
        <v>114</v>
      </c>
      <c r="G740" t="s">
        <v>168</v>
      </c>
      <c r="H740">
        <v>2040</v>
      </c>
      <c r="I740">
        <v>10</v>
      </c>
      <c r="J740">
        <v>0</v>
      </c>
      <c r="K740">
        <v>0</v>
      </c>
    </row>
    <row r="741" spans="1:11">
      <c r="A741" t="s">
        <v>636</v>
      </c>
      <c r="B741" t="s">
        <v>339</v>
      </c>
      <c r="C741" t="s">
        <v>121</v>
      </c>
      <c r="D741" t="s">
        <v>122</v>
      </c>
      <c r="E741" t="s">
        <v>110</v>
      </c>
      <c r="F741" t="s">
        <v>114</v>
      </c>
      <c r="G741" t="s">
        <v>168</v>
      </c>
      <c r="H741">
        <v>2045</v>
      </c>
      <c r="I741">
        <v>12.4</v>
      </c>
      <c r="J741">
        <v>0</v>
      </c>
      <c r="K741">
        <v>0</v>
      </c>
    </row>
    <row r="742" spans="1:11">
      <c r="A742" t="s">
        <v>636</v>
      </c>
      <c r="B742" t="s">
        <v>339</v>
      </c>
      <c r="C742" t="s">
        <v>121</v>
      </c>
      <c r="D742" t="s">
        <v>122</v>
      </c>
      <c r="E742" t="s">
        <v>110</v>
      </c>
      <c r="F742" t="s">
        <v>114</v>
      </c>
      <c r="G742" t="s">
        <v>168</v>
      </c>
      <c r="H742">
        <v>2050</v>
      </c>
      <c r="I742">
        <v>14.7</v>
      </c>
      <c r="J742">
        <v>0</v>
      </c>
      <c r="K742">
        <v>0</v>
      </c>
    </row>
    <row r="743" spans="1:11">
      <c r="A743" t="s">
        <v>368</v>
      </c>
      <c r="B743" t="s">
        <v>369</v>
      </c>
      <c r="C743" t="s">
        <v>121</v>
      </c>
      <c r="D743" t="s">
        <v>122</v>
      </c>
      <c r="E743" t="s">
        <v>110</v>
      </c>
      <c r="F743" t="s">
        <v>114</v>
      </c>
      <c r="G743" t="s">
        <v>620</v>
      </c>
      <c r="H743">
        <v>2019</v>
      </c>
      <c r="I743">
        <v>25.582999999999998</v>
      </c>
      <c r="J743">
        <v>0</v>
      </c>
      <c r="K743">
        <v>0</v>
      </c>
    </row>
    <row r="744" spans="1:11">
      <c r="A744" t="s">
        <v>368</v>
      </c>
      <c r="B744" t="s">
        <v>369</v>
      </c>
      <c r="C744" t="s">
        <v>121</v>
      </c>
      <c r="D744" t="s">
        <v>122</v>
      </c>
      <c r="E744" t="s">
        <v>110</v>
      </c>
      <c r="F744" t="s">
        <v>114</v>
      </c>
      <c r="G744" t="s">
        <v>620</v>
      </c>
      <c r="H744">
        <v>2020</v>
      </c>
      <c r="I744">
        <v>26.754000000000001</v>
      </c>
      <c r="J744">
        <v>0</v>
      </c>
      <c r="K744">
        <v>0</v>
      </c>
    </row>
    <row r="745" spans="1:11">
      <c r="A745" t="s">
        <v>368</v>
      </c>
      <c r="B745" t="s">
        <v>369</v>
      </c>
      <c r="C745" t="s">
        <v>121</v>
      </c>
      <c r="D745" t="s">
        <v>122</v>
      </c>
      <c r="E745" t="s">
        <v>110</v>
      </c>
      <c r="F745" t="s">
        <v>114</v>
      </c>
      <c r="G745" t="s">
        <v>620</v>
      </c>
      <c r="H745">
        <v>2025</v>
      </c>
      <c r="I745">
        <v>36.149000000000001</v>
      </c>
      <c r="J745">
        <v>0</v>
      </c>
      <c r="K745">
        <v>0</v>
      </c>
    </row>
    <row r="746" spans="1:11">
      <c r="A746" t="s">
        <v>368</v>
      </c>
      <c r="B746" t="s">
        <v>369</v>
      </c>
      <c r="C746" t="s">
        <v>121</v>
      </c>
      <c r="D746" t="s">
        <v>122</v>
      </c>
      <c r="E746" t="s">
        <v>110</v>
      </c>
      <c r="F746" t="s">
        <v>114</v>
      </c>
      <c r="G746" t="s">
        <v>620</v>
      </c>
      <c r="H746">
        <v>2030</v>
      </c>
      <c r="I746">
        <v>62.054000000000002</v>
      </c>
      <c r="J746">
        <v>0</v>
      </c>
      <c r="K746">
        <v>0</v>
      </c>
    </row>
    <row r="747" spans="1:11">
      <c r="A747" t="s">
        <v>368</v>
      </c>
      <c r="B747" t="s">
        <v>369</v>
      </c>
      <c r="C747" t="s">
        <v>196</v>
      </c>
      <c r="D747" t="s">
        <v>197</v>
      </c>
      <c r="E747" t="s">
        <v>110</v>
      </c>
      <c r="F747" t="s">
        <v>114</v>
      </c>
      <c r="G747" t="s">
        <v>620</v>
      </c>
      <c r="H747">
        <v>2019</v>
      </c>
      <c r="I747">
        <v>8.3059999999999992</v>
      </c>
      <c r="J747">
        <v>0</v>
      </c>
      <c r="K747">
        <v>0</v>
      </c>
    </row>
    <row r="748" spans="1:11">
      <c r="A748" t="s">
        <v>368</v>
      </c>
      <c r="B748" t="s">
        <v>369</v>
      </c>
      <c r="C748" t="s">
        <v>196</v>
      </c>
      <c r="D748" t="s">
        <v>197</v>
      </c>
      <c r="E748" t="s">
        <v>110</v>
      </c>
      <c r="F748" t="s">
        <v>114</v>
      </c>
      <c r="G748" t="s">
        <v>620</v>
      </c>
      <c r="H748">
        <v>2020</v>
      </c>
      <c r="I748">
        <v>11.004</v>
      </c>
      <c r="J748">
        <v>0</v>
      </c>
      <c r="K748">
        <v>0</v>
      </c>
    </row>
    <row r="749" spans="1:11">
      <c r="A749" t="s">
        <v>368</v>
      </c>
      <c r="B749" t="s">
        <v>369</v>
      </c>
      <c r="C749" t="s">
        <v>196</v>
      </c>
      <c r="D749" t="s">
        <v>197</v>
      </c>
      <c r="E749" t="s">
        <v>110</v>
      </c>
      <c r="F749" t="s">
        <v>114</v>
      </c>
      <c r="G749" t="s">
        <v>620</v>
      </c>
      <c r="H749">
        <v>2025</v>
      </c>
      <c r="I749">
        <v>46.500999999999998</v>
      </c>
      <c r="J749">
        <v>0</v>
      </c>
      <c r="K749">
        <v>0</v>
      </c>
    </row>
    <row r="750" spans="1:11">
      <c r="A750" t="s">
        <v>368</v>
      </c>
      <c r="B750" t="s">
        <v>369</v>
      </c>
      <c r="C750" t="s">
        <v>196</v>
      </c>
      <c r="D750" t="s">
        <v>197</v>
      </c>
      <c r="E750" t="s">
        <v>110</v>
      </c>
      <c r="F750" t="s">
        <v>114</v>
      </c>
      <c r="G750" t="s">
        <v>620</v>
      </c>
      <c r="H750">
        <v>2030</v>
      </c>
      <c r="I750">
        <v>76.277000000000001</v>
      </c>
      <c r="J750">
        <v>0</v>
      </c>
      <c r="K750">
        <v>0</v>
      </c>
    </row>
    <row r="751" spans="1:11">
      <c r="A751" t="s">
        <v>368</v>
      </c>
      <c r="B751" t="s">
        <v>369</v>
      </c>
      <c r="C751" t="s">
        <v>184</v>
      </c>
      <c r="D751" t="s">
        <v>637</v>
      </c>
      <c r="E751" t="s">
        <v>110</v>
      </c>
      <c r="F751" t="s">
        <v>114</v>
      </c>
      <c r="G751" t="s">
        <v>620</v>
      </c>
      <c r="H751">
        <v>2019</v>
      </c>
      <c r="I751">
        <v>2.2999999999999998</v>
      </c>
      <c r="J751">
        <v>0</v>
      </c>
      <c r="K751">
        <v>0</v>
      </c>
    </row>
    <row r="752" spans="1:11">
      <c r="A752" t="s">
        <v>368</v>
      </c>
      <c r="B752" t="s">
        <v>369</v>
      </c>
      <c r="C752" t="s">
        <v>184</v>
      </c>
      <c r="D752" t="s">
        <v>637</v>
      </c>
      <c r="E752" t="s">
        <v>110</v>
      </c>
      <c r="F752" t="s">
        <v>114</v>
      </c>
      <c r="G752" t="s">
        <v>620</v>
      </c>
      <c r="H752">
        <v>2020</v>
      </c>
      <c r="I752">
        <v>2.2999999999999998</v>
      </c>
      <c r="J752">
        <v>0</v>
      </c>
      <c r="K752">
        <v>0</v>
      </c>
    </row>
    <row r="753" spans="1:11">
      <c r="A753" t="s">
        <v>368</v>
      </c>
      <c r="B753" t="s">
        <v>369</v>
      </c>
      <c r="C753" t="s">
        <v>184</v>
      </c>
      <c r="D753" t="s">
        <v>637</v>
      </c>
      <c r="E753" t="s">
        <v>110</v>
      </c>
      <c r="F753" t="s">
        <v>114</v>
      </c>
      <c r="G753" t="s">
        <v>620</v>
      </c>
      <c r="H753">
        <v>2025</v>
      </c>
      <c r="I753">
        <v>2.3039999999999998</v>
      </c>
      <c r="J753">
        <v>0</v>
      </c>
      <c r="K753">
        <v>0</v>
      </c>
    </row>
    <row r="754" spans="1:11">
      <c r="A754" t="s">
        <v>368</v>
      </c>
      <c r="B754" t="s">
        <v>369</v>
      </c>
      <c r="C754" t="s">
        <v>184</v>
      </c>
      <c r="D754" t="s">
        <v>637</v>
      </c>
      <c r="E754" t="s">
        <v>110</v>
      </c>
      <c r="F754" t="s">
        <v>114</v>
      </c>
      <c r="G754" t="s">
        <v>620</v>
      </c>
      <c r="H754">
        <v>2030</v>
      </c>
      <c r="I754">
        <v>4.8040000000000003</v>
      </c>
      <c r="J754">
        <v>0</v>
      </c>
      <c r="K754">
        <v>0</v>
      </c>
    </row>
    <row r="755" spans="1:11">
      <c r="A755" t="s">
        <v>368</v>
      </c>
      <c r="B755" t="s">
        <v>369</v>
      </c>
      <c r="C755" t="s">
        <v>172</v>
      </c>
      <c r="D755" t="s">
        <v>173</v>
      </c>
      <c r="E755" t="s">
        <v>110</v>
      </c>
      <c r="F755" t="s">
        <v>114</v>
      </c>
      <c r="G755" t="s">
        <v>620</v>
      </c>
      <c r="H755">
        <v>2019</v>
      </c>
      <c r="I755">
        <f>I747+I751</f>
        <v>10.605999999999998</v>
      </c>
      <c r="J755">
        <v>0</v>
      </c>
      <c r="K755">
        <v>0</v>
      </c>
    </row>
    <row r="756" spans="1:11">
      <c r="A756" t="s">
        <v>368</v>
      </c>
      <c r="B756" t="s">
        <v>369</v>
      </c>
      <c r="C756" t="s">
        <v>172</v>
      </c>
      <c r="D756" t="s">
        <v>173</v>
      </c>
      <c r="E756" t="s">
        <v>110</v>
      </c>
      <c r="F756" t="s">
        <v>114</v>
      </c>
      <c r="G756" t="s">
        <v>620</v>
      </c>
      <c r="H756">
        <v>2020</v>
      </c>
      <c r="I756">
        <f>I748+I752</f>
        <v>13.303999999999998</v>
      </c>
      <c r="J756">
        <v>0</v>
      </c>
      <c r="K756">
        <v>0</v>
      </c>
    </row>
    <row r="757" spans="1:11">
      <c r="A757" t="s">
        <v>368</v>
      </c>
      <c r="B757" t="s">
        <v>369</v>
      </c>
      <c r="C757" t="s">
        <v>172</v>
      </c>
      <c r="D757" t="s">
        <v>173</v>
      </c>
      <c r="E757" t="s">
        <v>110</v>
      </c>
      <c r="F757" t="s">
        <v>114</v>
      </c>
      <c r="G757" t="s">
        <v>620</v>
      </c>
      <c r="H757">
        <v>2025</v>
      </c>
      <c r="I757">
        <f>I749+I753</f>
        <v>48.805</v>
      </c>
      <c r="J757">
        <v>0</v>
      </c>
      <c r="K757">
        <v>0</v>
      </c>
    </row>
    <row r="758" spans="1:11">
      <c r="A758" t="s">
        <v>368</v>
      </c>
      <c r="B758" t="s">
        <v>369</v>
      </c>
      <c r="C758" t="s">
        <v>172</v>
      </c>
      <c r="D758" t="s">
        <v>173</v>
      </c>
      <c r="E758" t="s">
        <v>110</v>
      </c>
      <c r="F758" t="s">
        <v>114</v>
      </c>
      <c r="G758" t="s">
        <v>620</v>
      </c>
      <c r="H758">
        <v>2030</v>
      </c>
      <c r="I758">
        <f>I750+I754</f>
        <v>81.081000000000003</v>
      </c>
      <c r="J758">
        <v>0</v>
      </c>
      <c r="K758">
        <v>0</v>
      </c>
    </row>
    <row r="759" spans="1:11">
      <c r="A759" t="s">
        <v>638</v>
      </c>
      <c r="B759" t="s">
        <v>349</v>
      </c>
      <c r="C759" t="s">
        <v>133</v>
      </c>
      <c r="D759" t="s">
        <v>639</v>
      </c>
      <c r="E759" t="s">
        <v>110</v>
      </c>
      <c r="F759" t="s">
        <v>114</v>
      </c>
      <c r="G759" t="s">
        <v>620</v>
      </c>
      <c r="H759">
        <v>2025</v>
      </c>
      <c r="I759">
        <v>2.5000000000000001E-2</v>
      </c>
      <c r="J759">
        <v>0</v>
      </c>
      <c r="K759">
        <v>0</v>
      </c>
    </row>
    <row r="760" spans="1:11">
      <c r="A760" t="s">
        <v>638</v>
      </c>
      <c r="B760" t="s">
        <v>349</v>
      </c>
      <c r="C760" t="s">
        <v>133</v>
      </c>
      <c r="D760" t="s">
        <v>639</v>
      </c>
      <c r="E760" t="s">
        <v>110</v>
      </c>
      <c r="F760" t="s">
        <v>114</v>
      </c>
      <c r="G760" t="s">
        <v>620</v>
      </c>
      <c r="H760">
        <v>2026</v>
      </c>
      <c r="I760">
        <v>0.2</v>
      </c>
      <c r="J760">
        <v>0</v>
      </c>
      <c r="K760">
        <v>0</v>
      </c>
    </row>
    <row r="761" spans="1:11">
      <c r="A761" t="s">
        <v>638</v>
      </c>
      <c r="B761" t="s">
        <v>349</v>
      </c>
      <c r="C761" t="s">
        <v>133</v>
      </c>
      <c r="D761" t="s">
        <v>639</v>
      </c>
      <c r="E761" t="s">
        <v>110</v>
      </c>
      <c r="F761" t="s">
        <v>114</v>
      </c>
      <c r="G761" t="s">
        <v>620</v>
      </c>
      <c r="H761">
        <v>2027</v>
      </c>
      <c r="I761">
        <v>0.3</v>
      </c>
      <c r="J761">
        <v>0</v>
      </c>
      <c r="K761">
        <v>0</v>
      </c>
    </row>
    <row r="762" spans="1:11">
      <c r="A762" t="s">
        <v>638</v>
      </c>
      <c r="B762" t="s">
        <v>349</v>
      </c>
      <c r="C762" t="s">
        <v>133</v>
      </c>
      <c r="D762" t="s">
        <v>639</v>
      </c>
      <c r="E762" t="s">
        <v>110</v>
      </c>
      <c r="F762" t="s">
        <v>114</v>
      </c>
      <c r="G762" t="s">
        <v>620</v>
      </c>
      <c r="H762">
        <v>2028</v>
      </c>
      <c r="I762">
        <v>0.42</v>
      </c>
      <c r="J762">
        <v>0</v>
      </c>
      <c r="K762">
        <v>0</v>
      </c>
    </row>
    <row r="763" spans="1:11">
      <c r="A763" t="s">
        <v>638</v>
      </c>
      <c r="B763" t="s">
        <v>349</v>
      </c>
      <c r="C763" t="s">
        <v>133</v>
      </c>
      <c r="D763" t="s">
        <v>639</v>
      </c>
      <c r="E763" t="s">
        <v>110</v>
      </c>
      <c r="F763" t="s">
        <v>114</v>
      </c>
      <c r="G763" t="s">
        <v>620</v>
      </c>
      <c r="H763">
        <v>2029</v>
      </c>
      <c r="I763">
        <v>0.53</v>
      </c>
      <c r="J763">
        <v>0</v>
      </c>
      <c r="K763">
        <v>0</v>
      </c>
    </row>
    <row r="764" spans="1:11">
      <c r="A764" t="s">
        <v>638</v>
      </c>
      <c r="B764" t="s">
        <v>349</v>
      </c>
      <c r="C764" t="s">
        <v>133</v>
      </c>
      <c r="D764" t="s">
        <v>639</v>
      </c>
      <c r="E764" t="s">
        <v>110</v>
      </c>
      <c r="F764" t="s">
        <v>114</v>
      </c>
      <c r="G764" t="s">
        <v>620</v>
      </c>
      <c r="H764">
        <v>2030</v>
      </c>
      <c r="I764">
        <v>0.75</v>
      </c>
      <c r="J764">
        <v>0</v>
      </c>
      <c r="K764">
        <v>0</v>
      </c>
    </row>
    <row r="765" spans="1:11">
      <c r="A765" t="s">
        <v>638</v>
      </c>
      <c r="B765" t="s">
        <v>349</v>
      </c>
      <c r="C765" t="s">
        <v>196</v>
      </c>
      <c r="D765" t="s">
        <v>640</v>
      </c>
      <c r="E765" t="s">
        <v>110</v>
      </c>
      <c r="F765" t="s">
        <v>114</v>
      </c>
      <c r="G765" t="s">
        <v>620</v>
      </c>
      <c r="H765">
        <v>2025</v>
      </c>
      <c r="I765">
        <v>1.2</v>
      </c>
      <c r="J765">
        <v>0</v>
      </c>
      <c r="K765">
        <v>0</v>
      </c>
    </row>
    <row r="766" spans="1:11">
      <c r="A766" t="s">
        <v>638</v>
      </c>
      <c r="B766" t="s">
        <v>349</v>
      </c>
      <c r="C766" t="s">
        <v>196</v>
      </c>
      <c r="D766" t="s">
        <v>640</v>
      </c>
      <c r="E766" t="s">
        <v>110</v>
      </c>
      <c r="F766" t="s">
        <v>114</v>
      </c>
      <c r="G766" t="s">
        <v>620</v>
      </c>
      <c r="H766">
        <v>2026</v>
      </c>
      <c r="I766">
        <v>1.3</v>
      </c>
      <c r="J766">
        <v>0</v>
      </c>
      <c r="K766">
        <v>0</v>
      </c>
    </row>
    <row r="767" spans="1:11">
      <c r="A767" t="s">
        <v>638</v>
      </c>
      <c r="B767" t="s">
        <v>349</v>
      </c>
      <c r="C767" t="s">
        <v>196</v>
      </c>
      <c r="D767" t="s">
        <v>640</v>
      </c>
      <c r="E767" t="s">
        <v>110</v>
      </c>
      <c r="F767" t="s">
        <v>114</v>
      </c>
      <c r="G767" t="s">
        <v>620</v>
      </c>
      <c r="H767">
        <v>2027</v>
      </c>
      <c r="I767">
        <v>1.4</v>
      </c>
      <c r="J767">
        <v>0</v>
      </c>
      <c r="K767">
        <v>0</v>
      </c>
    </row>
    <row r="768" spans="1:11">
      <c r="A768" t="s">
        <v>638</v>
      </c>
      <c r="B768" t="s">
        <v>349</v>
      </c>
      <c r="C768" t="s">
        <v>196</v>
      </c>
      <c r="D768" t="s">
        <v>640</v>
      </c>
      <c r="E768" t="s">
        <v>110</v>
      </c>
      <c r="F768" t="s">
        <v>114</v>
      </c>
      <c r="G768" t="s">
        <v>620</v>
      </c>
      <c r="H768">
        <v>2028</v>
      </c>
      <c r="I768">
        <v>1.5</v>
      </c>
      <c r="J768">
        <v>0</v>
      </c>
      <c r="K768">
        <v>0</v>
      </c>
    </row>
    <row r="769" spans="1:11">
      <c r="A769" t="s">
        <v>638</v>
      </c>
      <c r="B769" t="s">
        <v>349</v>
      </c>
      <c r="C769" t="s">
        <v>196</v>
      </c>
      <c r="D769" t="s">
        <v>640</v>
      </c>
      <c r="E769" t="s">
        <v>110</v>
      </c>
      <c r="F769" t="s">
        <v>114</v>
      </c>
      <c r="G769" t="s">
        <v>620</v>
      </c>
      <c r="H769">
        <v>2029</v>
      </c>
      <c r="I769">
        <v>1.6</v>
      </c>
      <c r="J769">
        <v>0</v>
      </c>
      <c r="K769">
        <v>0</v>
      </c>
    </row>
    <row r="770" spans="1:11">
      <c r="A770" t="s">
        <v>638</v>
      </c>
      <c r="B770" t="s">
        <v>349</v>
      </c>
      <c r="C770" t="s">
        <v>196</v>
      </c>
      <c r="D770" t="s">
        <v>640</v>
      </c>
      <c r="E770" t="s">
        <v>110</v>
      </c>
      <c r="F770" t="s">
        <v>114</v>
      </c>
      <c r="G770" t="s">
        <v>620</v>
      </c>
      <c r="H770">
        <v>2030</v>
      </c>
      <c r="I770">
        <v>1.7</v>
      </c>
      <c r="J770">
        <v>0</v>
      </c>
      <c r="K770">
        <v>0</v>
      </c>
    </row>
    <row r="771" spans="1:11">
      <c r="A771" t="s">
        <v>218</v>
      </c>
      <c r="B771" t="s">
        <v>641</v>
      </c>
      <c r="C771" t="s">
        <v>121</v>
      </c>
      <c r="D771" t="s">
        <v>122</v>
      </c>
      <c r="E771" t="s">
        <v>110</v>
      </c>
      <c r="F771" t="s">
        <v>114</v>
      </c>
      <c r="G771" t="s">
        <v>642</v>
      </c>
      <c r="H771">
        <v>2020</v>
      </c>
      <c r="I771">
        <v>0.01</v>
      </c>
      <c r="J771">
        <v>0</v>
      </c>
      <c r="K771">
        <v>0</v>
      </c>
    </row>
    <row r="772" spans="1:11">
      <c r="A772" t="s">
        <v>218</v>
      </c>
      <c r="B772" t="s">
        <v>641</v>
      </c>
      <c r="C772" t="s">
        <v>121</v>
      </c>
      <c r="D772" t="s">
        <v>122</v>
      </c>
      <c r="E772" t="s">
        <v>110</v>
      </c>
      <c r="F772" t="s">
        <v>114</v>
      </c>
      <c r="G772" t="s">
        <v>642</v>
      </c>
      <c r="H772">
        <v>2021</v>
      </c>
      <c r="I772">
        <v>2.1999999999999999E-2</v>
      </c>
      <c r="J772">
        <v>0</v>
      </c>
      <c r="K772">
        <v>0</v>
      </c>
    </row>
    <row r="773" spans="1:11">
      <c r="A773" t="s">
        <v>218</v>
      </c>
      <c r="B773" t="s">
        <v>641</v>
      </c>
      <c r="C773" t="s">
        <v>121</v>
      </c>
      <c r="D773" t="s">
        <v>122</v>
      </c>
      <c r="E773" t="s">
        <v>110</v>
      </c>
      <c r="F773" t="s">
        <v>114</v>
      </c>
      <c r="G773" t="s">
        <v>642</v>
      </c>
      <c r="H773">
        <v>2022</v>
      </c>
      <c r="I773">
        <v>3.4000000000000002E-2</v>
      </c>
      <c r="J773">
        <v>0</v>
      </c>
      <c r="K773">
        <v>0</v>
      </c>
    </row>
    <row r="774" spans="1:11">
      <c r="A774" t="s">
        <v>218</v>
      </c>
      <c r="B774" t="s">
        <v>641</v>
      </c>
      <c r="C774" t="s">
        <v>121</v>
      </c>
      <c r="D774" t="s">
        <v>122</v>
      </c>
      <c r="E774" t="s">
        <v>110</v>
      </c>
      <c r="F774" t="s">
        <v>114</v>
      </c>
      <c r="G774" t="s">
        <v>642</v>
      </c>
      <c r="H774">
        <v>2023</v>
      </c>
      <c r="I774">
        <v>4.5999999999999999E-2</v>
      </c>
      <c r="J774">
        <v>0</v>
      </c>
      <c r="K774">
        <v>0</v>
      </c>
    </row>
    <row r="775" spans="1:11">
      <c r="A775" t="s">
        <v>218</v>
      </c>
      <c r="B775" t="s">
        <v>641</v>
      </c>
      <c r="C775" t="s">
        <v>121</v>
      </c>
      <c r="D775" t="s">
        <v>122</v>
      </c>
      <c r="E775" t="s">
        <v>110</v>
      </c>
      <c r="F775" t="s">
        <v>114</v>
      </c>
      <c r="G775" t="s">
        <v>642</v>
      </c>
      <c r="H775">
        <v>2024</v>
      </c>
      <c r="I775">
        <v>5.8000000000000003E-2</v>
      </c>
      <c r="J775">
        <v>0</v>
      </c>
      <c r="K775">
        <v>0</v>
      </c>
    </row>
    <row r="776" spans="1:11">
      <c r="A776" t="s">
        <v>218</v>
      </c>
      <c r="B776" t="s">
        <v>641</v>
      </c>
      <c r="C776" t="s">
        <v>121</v>
      </c>
      <c r="D776" t="s">
        <v>122</v>
      </c>
      <c r="E776" t="s">
        <v>110</v>
      </c>
      <c r="F776" t="s">
        <v>114</v>
      </c>
      <c r="G776" t="s">
        <v>642</v>
      </c>
      <c r="H776">
        <v>2025</v>
      </c>
      <c r="I776">
        <v>7.0000000000000007E-2</v>
      </c>
      <c r="J776">
        <v>0</v>
      </c>
      <c r="K776">
        <v>0</v>
      </c>
    </row>
    <row r="777" spans="1:11">
      <c r="A777" t="s">
        <v>218</v>
      </c>
      <c r="B777" t="s">
        <v>641</v>
      </c>
      <c r="C777" t="s">
        <v>121</v>
      </c>
      <c r="D777" t="s">
        <v>122</v>
      </c>
      <c r="E777" t="s">
        <v>110</v>
      </c>
      <c r="F777" t="s">
        <v>114</v>
      </c>
      <c r="G777" t="s">
        <v>642</v>
      </c>
      <c r="H777">
        <v>2026</v>
      </c>
      <c r="I777">
        <v>8.5999999999999993E-2</v>
      </c>
      <c r="J777">
        <v>0</v>
      </c>
      <c r="K777">
        <v>0</v>
      </c>
    </row>
    <row r="778" spans="1:11">
      <c r="A778" t="s">
        <v>218</v>
      </c>
      <c r="B778" t="s">
        <v>641</v>
      </c>
      <c r="C778" t="s">
        <v>121</v>
      </c>
      <c r="D778" t="s">
        <v>122</v>
      </c>
      <c r="E778" t="s">
        <v>110</v>
      </c>
      <c r="F778" t="s">
        <v>114</v>
      </c>
      <c r="G778" t="s">
        <v>642</v>
      </c>
      <c r="H778">
        <v>2027</v>
      </c>
      <c r="I778">
        <v>0.10199999999999999</v>
      </c>
      <c r="J778">
        <v>0</v>
      </c>
      <c r="K778">
        <v>0</v>
      </c>
    </row>
    <row r="779" spans="1:11">
      <c r="A779" t="s">
        <v>218</v>
      </c>
      <c r="B779" t="s">
        <v>641</v>
      </c>
      <c r="C779" t="s">
        <v>121</v>
      </c>
      <c r="D779" t="s">
        <v>122</v>
      </c>
      <c r="E779" t="s">
        <v>110</v>
      </c>
      <c r="F779" t="s">
        <v>114</v>
      </c>
      <c r="G779" t="s">
        <v>642</v>
      </c>
      <c r="H779">
        <v>2028</v>
      </c>
      <c r="I779">
        <v>0.11799999999999999</v>
      </c>
      <c r="J779">
        <v>0</v>
      </c>
      <c r="K779">
        <v>0</v>
      </c>
    </row>
    <row r="780" spans="1:11">
      <c r="A780" t="s">
        <v>218</v>
      </c>
      <c r="B780" t="s">
        <v>641</v>
      </c>
      <c r="C780" t="s">
        <v>121</v>
      </c>
      <c r="D780" t="s">
        <v>122</v>
      </c>
      <c r="E780" t="s">
        <v>110</v>
      </c>
      <c r="F780" t="s">
        <v>114</v>
      </c>
      <c r="G780" t="s">
        <v>642</v>
      </c>
      <c r="H780">
        <v>2029</v>
      </c>
      <c r="I780">
        <v>0.13400000000000001</v>
      </c>
      <c r="J780">
        <v>0</v>
      </c>
      <c r="K780">
        <v>0</v>
      </c>
    </row>
    <row r="781" spans="1:11">
      <c r="A781" t="s">
        <v>218</v>
      </c>
      <c r="B781" t="s">
        <v>641</v>
      </c>
      <c r="C781" t="s">
        <v>121</v>
      </c>
      <c r="D781" t="s">
        <v>122</v>
      </c>
      <c r="E781" t="s">
        <v>110</v>
      </c>
      <c r="F781" t="s">
        <v>114</v>
      </c>
      <c r="G781" t="s">
        <v>642</v>
      </c>
      <c r="H781">
        <v>2030</v>
      </c>
      <c r="I781">
        <v>0.15</v>
      </c>
      <c r="J781">
        <v>0</v>
      </c>
      <c r="K781">
        <v>0</v>
      </c>
    </row>
    <row r="782" spans="1:11">
      <c r="A782" t="s">
        <v>218</v>
      </c>
      <c r="B782" t="s">
        <v>641</v>
      </c>
      <c r="C782" t="s">
        <v>121</v>
      </c>
      <c r="D782" t="s">
        <v>122</v>
      </c>
      <c r="E782" t="s">
        <v>110</v>
      </c>
      <c r="F782" t="s">
        <v>114</v>
      </c>
      <c r="G782" t="s">
        <v>642</v>
      </c>
      <c r="H782">
        <v>2035</v>
      </c>
      <c r="I782">
        <v>0.24</v>
      </c>
      <c r="J782">
        <v>0</v>
      </c>
      <c r="K782">
        <v>0</v>
      </c>
    </row>
    <row r="783" spans="1:11">
      <c r="A783" t="s">
        <v>218</v>
      </c>
      <c r="B783" t="s">
        <v>641</v>
      </c>
      <c r="C783" t="s">
        <v>121</v>
      </c>
      <c r="D783" t="s">
        <v>122</v>
      </c>
      <c r="E783" t="s">
        <v>110</v>
      </c>
      <c r="F783" t="s">
        <v>114</v>
      </c>
      <c r="G783" t="s">
        <v>642</v>
      </c>
      <c r="H783">
        <v>2040</v>
      </c>
      <c r="I783">
        <v>0.33500000000000002</v>
      </c>
      <c r="J783">
        <v>0</v>
      </c>
      <c r="K783">
        <v>0</v>
      </c>
    </row>
    <row r="784" spans="1:11">
      <c r="A784" t="s">
        <v>218</v>
      </c>
      <c r="B784" t="s">
        <v>641</v>
      </c>
      <c r="C784" t="s">
        <v>133</v>
      </c>
      <c r="D784" t="s">
        <v>134</v>
      </c>
      <c r="E784" t="s">
        <v>110</v>
      </c>
      <c r="F784" t="s">
        <v>114</v>
      </c>
      <c r="G784" t="s">
        <v>642</v>
      </c>
      <c r="H784">
        <v>2020</v>
      </c>
      <c r="I784">
        <v>0.01</v>
      </c>
      <c r="J784">
        <v>0</v>
      </c>
      <c r="K784">
        <v>0</v>
      </c>
    </row>
    <row r="785" spans="1:11">
      <c r="A785" t="s">
        <v>218</v>
      </c>
      <c r="B785" t="s">
        <v>641</v>
      </c>
      <c r="C785" t="s">
        <v>133</v>
      </c>
      <c r="D785" t="s">
        <v>134</v>
      </c>
      <c r="E785" t="s">
        <v>110</v>
      </c>
      <c r="F785" t="s">
        <v>114</v>
      </c>
      <c r="G785" t="s">
        <v>642</v>
      </c>
      <c r="H785">
        <v>2021</v>
      </c>
      <c r="I785">
        <v>2.1999999999999999E-2</v>
      </c>
      <c r="J785">
        <v>0</v>
      </c>
      <c r="K785">
        <v>0</v>
      </c>
    </row>
    <row r="786" spans="1:11">
      <c r="A786" t="s">
        <v>218</v>
      </c>
      <c r="B786" t="s">
        <v>641</v>
      </c>
      <c r="C786" t="s">
        <v>133</v>
      </c>
      <c r="D786" t="s">
        <v>134</v>
      </c>
      <c r="E786" t="s">
        <v>110</v>
      </c>
      <c r="F786" t="s">
        <v>114</v>
      </c>
      <c r="G786" t="s">
        <v>642</v>
      </c>
      <c r="H786">
        <v>2022</v>
      </c>
      <c r="I786">
        <v>3.4000000000000002E-2</v>
      </c>
      <c r="J786">
        <v>0</v>
      </c>
      <c r="K786">
        <v>0</v>
      </c>
    </row>
    <row r="787" spans="1:11">
      <c r="A787" t="s">
        <v>218</v>
      </c>
      <c r="B787" t="s">
        <v>641</v>
      </c>
      <c r="C787" t="s">
        <v>133</v>
      </c>
      <c r="D787" t="s">
        <v>134</v>
      </c>
      <c r="E787" t="s">
        <v>110</v>
      </c>
      <c r="F787" t="s">
        <v>114</v>
      </c>
      <c r="G787" t="s">
        <v>642</v>
      </c>
      <c r="H787">
        <v>2023</v>
      </c>
      <c r="I787">
        <v>4.5999999999999999E-2</v>
      </c>
      <c r="J787">
        <v>0</v>
      </c>
      <c r="K787">
        <v>0</v>
      </c>
    </row>
    <row r="788" spans="1:11">
      <c r="A788" t="s">
        <v>218</v>
      </c>
      <c r="B788" t="s">
        <v>641</v>
      </c>
      <c r="C788" t="s">
        <v>133</v>
      </c>
      <c r="D788" t="s">
        <v>134</v>
      </c>
      <c r="E788" t="s">
        <v>110</v>
      </c>
      <c r="F788" t="s">
        <v>114</v>
      </c>
      <c r="G788" t="s">
        <v>642</v>
      </c>
      <c r="H788">
        <v>2024</v>
      </c>
      <c r="I788">
        <v>5.8000000000000003E-2</v>
      </c>
      <c r="J788">
        <v>0</v>
      </c>
      <c r="K788">
        <v>0</v>
      </c>
    </row>
    <row r="789" spans="1:11">
      <c r="A789" t="s">
        <v>218</v>
      </c>
      <c r="B789" t="s">
        <v>641</v>
      </c>
      <c r="C789" t="s">
        <v>133</v>
      </c>
      <c r="D789" t="s">
        <v>134</v>
      </c>
      <c r="E789" t="s">
        <v>110</v>
      </c>
      <c r="F789" t="s">
        <v>114</v>
      </c>
      <c r="G789" t="s">
        <v>642</v>
      </c>
      <c r="H789">
        <v>2025</v>
      </c>
      <c r="I789">
        <v>7.0000000000000007E-2</v>
      </c>
      <c r="J789">
        <v>0</v>
      </c>
      <c r="K789">
        <v>0</v>
      </c>
    </row>
    <row r="790" spans="1:11">
      <c r="A790" t="s">
        <v>218</v>
      </c>
      <c r="B790" t="s">
        <v>641</v>
      </c>
      <c r="C790" t="s">
        <v>133</v>
      </c>
      <c r="D790" t="s">
        <v>134</v>
      </c>
      <c r="E790" t="s">
        <v>110</v>
      </c>
      <c r="F790" t="s">
        <v>114</v>
      </c>
      <c r="G790" t="s">
        <v>642</v>
      </c>
      <c r="H790">
        <v>2026</v>
      </c>
      <c r="I790">
        <v>8.5999999999999993E-2</v>
      </c>
      <c r="J790">
        <v>0</v>
      </c>
      <c r="K790">
        <v>0</v>
      </c>
    </row>
    <row r="791" spans="1:11">
      <c r="A791" t="s">
        <v>218</v>
      </c>
      <c r="B791" t="s">
        <v>641</v>
      </c>
      <c r="C791" t="s">
        <v>133</v>
      </c>
      <c r="D791" t="s">
        <v>134</v>
      </c>
      <c r="E791" t="s">
        <v>110</v>
      </c>
      <c r="F791" t="s">
        <v>114</v>
      </c>
      <c r="G791" t="s">
        <v>642</v>
      </c>
      <c r="H791">
        <v>2027</v>
      </c>
      <c r="I791">
        <v>0.10199999999999999</v>
      </c>
      <c r="J791">
        <v>0</v>
      </c>
      <c r="K791">
        <v>0</v>
      </c>
    </row>
    <row r="792" spans="1:11">
      <c r="A792" t="s">
        <v>218</v>
      </c>
      <c r="B792" t="s">
        <v>641</v>
      </c>
      <c r="C792" t="s">
        <v>133</v>
      </c>
      <c r="D792" t="s">
        <v>134</v>
      </c>
      <c r="E792" t="s">
        <v>110</v>
      </c>
      <c r="F792" t="s">
        <v>114</v>
      </c>
      <c r="G792" t="s">
        <v>642</v>
      </c>
      <c r="H792">
        <v>2028</v>
      </c>
      <c r="I792">
        <v>0.11799999999999999</v>
      </c>
      <c r="J792">
        <v>0</v>
      </c>
      <c r="K792">
        <v>0</v>
      </c>
    </row>
    <row r="793" spans="1:11">
      <c r="A793" t="s">
        <v>218</v>
      </c>
      <c r="B793" t="s">
        <v>641</v>
      </c>
      <c r="C793" t="s">
        <v>133</v>
      </c>
      <c r="D793" t="s">
        <v>134</v>
      </c>
      <c r="E793" t="s">
        <v>110</v>
      </c>
      <c r="F793" t="s">
        <v>114</v>
      </c>
      <c r="G793" t="s">
        <v>642</v>
      </c>
      <c r="H793">
        <v>2029</v>
      </c>
      <c r="I793">
        <v>0.13400000000000001</v>
      </c>
      <c r="J793">
        <v>0</v>
      </c>
      <c r="K793">
        <v>0</v>
      </c>
    </row>
    <row r="794" spans="1:11">
      <c r="A794" t="s">
        <v>218</v>
      </c>
      <c r="B794" t="s">
        <v>641</v>
      </c>
      <c r="C794" t="s">
        <v>133</v>
      </c>
      <c r="D794" t="s">
        <v>134</v>
      </c>
      <c r="E794" t="s">
        <v>110</v>
      </c>
      <c r="F794" t="s">
        <v>114</v>
      </c>
      <c r="G794" t="s">
        <v>642</v>
      </c>
      <c r="H794">
        <v>2030</v>
      </c>
      <c r="I794">
        <v>0.15</v>
      </c>
      <c r="J794">
        <v>0</v>
      </c>
      <c r="K794">
        <v>0</v>
      </c>
    </row>
    <row r="795" spans="1:11">
      <c r="A795" t="s">
        <v>218</v>
      </c>
      <c r="B795" t="s">
        <v>641</v>
      </c>
      <c r="C795" t="s">
        <v>133</v>
      </c>
      <c r="D795" t="s">
        <v>134</v>
      </c>
      <c r="E795" t="s">
        <v>110</v>
      </c>
      <c r="F795" t="s">
        <v>114</v>
      </c>
      <c r="G795" t="s">
        <v>642</v>
      </c>
      <c r="H795">
        <v>2035</v>
      </c>
      <c r="I795">
        <v>0.24</v>
      </c>
      <c r="J795">
        <v>0</v>
      </c>
      <c r="K795">
        <v>0</v>
      </c>
    </row>
    <row r="796" spans="1:11">
      <c r="A796" t="s">
        <v>218</v>
      </c>
      <c r="B796" t="s">
        <v>641</v>
      </c>
      <c r="C796" t="s">
        <v>133</v>
      </c>
      <c r="D796" t="s">
        <v>134</v>
      </c>
      <c r="E796" t="s">
        <v>110</v>
      </c>
      <c r="F796" t="s">
        <v>114</v>
      </c>
      <c r="G796" t="s">
        <v>642</v>
      </c>
      <c r="H796">
        <v>2040</v>
      </c>
      <c r="I796">
        <v>0.33500000000000002</v>
      </c>
      <c r="J796">
        <v>0</v>
      </c>
      <c r="K796">
        <v>0</v>
      </c>
    </row>
    <row r="797" spans="1:11">
      <c r="A797" t="s">
        <v>218</v>
      </c>
      <c r="B797" t="s">
        <v>641</v>
      </c>
      <c r="C797" t="s">
        <v>172</v>
      </c>
      <c r="D797" t="s">
        <v>173</v>
      </c>
      <c r="E797" t="s">
        <v>110</v>
      </c>
      <c r="F797" t="s">
        <v>114</v>
      </c>
      <c r="G797" t="s">
        <v>642</v>
      </c>
      <c r="H797">
        <v>2020</v>
      </c>
      <c r="I797">
        <v>0.4</v>
      </c>
      <c r="J797">
        <v>0</v>
      </c>
      <c r="K797">
        <v>0</v>
      </c>
    </row>
    <row r="798" spans="1:11">
      <c r="A798" t="s">
        <v>218</v>
      </c>
      <c r="B798" t="s">
        <v>641</v>
      </c>
      <c r="C798" t="s">
        <v>172</v>
      </c>
      <c r="D798" t="s">
        <v>173</v>
      </c>
      <c r="E798" t="s">
        <v>110</v>
      </c>
      <c r="F798" t="s">
        <v>114</v>
      </c>
      <c r="G798" t="s">
        <v>642</v>
      </c>
      <c r="H798">
        <v>2021</v>
      </c>
      <c r="I798">
        <v>0.5</v>
      </c>
      <c r="J798">
        <v>0</v>
      </c>
      <c r="K798">
        <v>0</v>
      </c>
    </row>
    <row r="799" spans="1:11">
      <c r="A799" t="s">
        <v>218</v>
      </c>
      <c r="B799" t="s">
        <v>641</v>
      </c>
      <c r="C799" t="s">
        <v>172</v>
      </c>
      <c r="D799" t="s">
        <v>173</v>
      </c>
      <c r="E799" t="s">
        <v>110</v>
      </c>
      <c r="F799" t="s">
        <v>114</v>
      </c>
      <c r="G799" t="s">
        <v>642</v>
      </c>
      <c r="H799">
        <v>2022</v>
      </c>
      <c r="I799">
        <v>0.6</v>
      </c>
      <c r="J799">
        <v>0</v>
      </c>
      <c r="K799">
        <v>0</v>
      </c>
    </row>
    <row r="800" spans="1:11">
      <c r="A800" t="s">
        <v>218</v>
      </c>
      <c r="B800" t="s">
        <v>641</v>
      </c>
      <c r="C800" t="s">
        <v>172</v>
      </c>
      <c r="D800" t="s">
        <v>173</v>
      </c>
      <c r="E800" t="s">
        <v>110</v>
      </c>
      <c r="F800" t="s">
        <v>114</v>
      </c>
      <c r="G800" t="s">
        <v>642</v>
      </c>
      <c r="H800">
        <v>2023</v>
      </c>
      <c r="I800">
        <v>0.7</v>
      </c>
      <c r="J800">
        <v>0</v>
      </c>
      <c r="K800">
        <v>0</v>
      </c>
    </row>
    <row r="801" spans="1:11">
      <c r="A801" t="s">
        <v>218</v>
      </c>
      <c r="B801" t="s">
        <v>641</v>
      </c>
      <c r="C801" t="s">
        <v>172</v>
      </c>
      <c r="D801" t="s">
        <v>173</v>
      </c>
      <c r="E801" t="s">
        <v>110</v>
      </c>
      <c r="F801" t="s">
        <v>114</v>
      </c>
      <c r="G801" t="s">
        <v>642</v>
      </c>
      <c r="H801">
        <v>2024</v>
      </c>
      <c r="I801">
        <v>0.8</v>
      </c>
      <c r="J801">
        <v>0</v>
      </c>
      <c r="K801">
        <v>0</v>
      </c>
    </row>
    <row r="802" spans="1:11">
      <c r="A802" t="s">
        <v>218</v>
      </c>
      <c r="B802" t="s">
        <v>641</v>
      </c>
      <c r="C802" t="s">
        <v>172</v>
      </c>
      <c r="D802" t="s">
        <v>173</v>
      </c>
      <c r="E802" t="s">
        <v>110</v>
      </c>
      <c r="F802" t="s">
        <v>114</v>
      </c>
      <c r="G802" t="s">
        <v>642</v>
      </c>
      <c r="H802">
        <v>2025</v>
      </c>
      <c r="I802">
        <v>0.9</v>
      </c>
      <c r="J802">
        <v>0</v>
      </c>
      <c r="K802">
        <v>0</v>
      </c>
    </row>
    <row r="803" spans="1:11">
      <c r="A803" t="s">
        <v>218</v>
      </c>
      <c r="B803" t="s">
        <v>641</v>
      </c>
      <c r="C803" t="s">
        <v>172</v>
      </c>
      <c r="D803" t="s">
        <v>173</v>
      </c>
      <c r="E803" t="s">
        <v>110</v>
      </c>
      <c r="F803" t="s">
        <v>114</v>
      </c>
      <c r="G803" t="s">
        <v>642</v>
      </c>
      <c r="H803">
        <v>2026</v>
      </c>
      <c r="I803">
        <v>1.05</v>
      </c>
      <c r="J803">
        <v>0</v>
      </c>
      <c r="K803">
        <v>0</v>
      </c>
    </row>
    <row r="804" spans="1:11">
      <c r="A804" t="s">
        <v>218</v>
      </c>
      <c r="B804" t="s">
        <v>641</v>
      </c>
      <c r="C804" t="s">
        <v>172</v>
      </c>
      <c r="D804" t="s">
        <v>173</v>
      </c>
      <c r="E804" t="s">
        <v>110</v>
      </c>
      <c r="F804" t="s">
        <v>114</v>
      </c>
      <c r="G804" t="s">
        <v>642</v>
      </c>
      <c r="H804">
        <v>2027</v>
      </c>
      <c r="I804">
        <v>1.2</v>
      </c>
      <c r="J804">
        <v>0</v>
      </c>
      <c r="K804">
        <v>0</v>
      </c>
    </row>
    <row r="805" spans="1:11">
      <c r="A805" t="s">
        <v>218</v>
      </c>
      <c r="B805" t="s">
        <v>641</v>
      </c>
      <c r="C805" t="s">
        <v>172</v>
      </c>
      <c r="D805" t="s">
        <v>173</v>
      </c>
      <c r="E805" t="s">
        <v>110</v>
      </c>
      <c r="F805" t="s">
        <v>114</v>
      </c>
      <c r="G805" t="s">
        <v>642</v>
      </c>
      <c r="H805">
        <v>2028</v>
      </c>
      <c r="I805">
        <v>1.35</v>
      </c>
      <c r="J805">
        <v>0</v>
      </c>
      <c r="K805">
        <v>0</v>
      </c>
    </row>
    <row r="806" spans="1:11">
      <c r="A806" t="s">
        <v>218</v>
      </c>
      <c r="B806" t="s">
        <v>641</v>
      </c>
      <c r="C806" t="s">
        <v>172</v>
      </c>
      <c r="D806" t="s">
        <v>173</v>
      </c>
      <c r="E806" t="s">
        <v>110</v>
      </c>
      <c r="F806" t="s">
        <v>114</v>
      </c>
      <c r="G806" t="s">
        <v>642</v>
      </c>
      <c r="H806">
        <v>2029</v>
      </c>
      <c r="I806">
        <v>1.5</v>
      </c>
      <c r="J806">
        <v>0</v>
      </c>
      <c r="K806">
        <v>0</v>
      </c>
    </row>
    <row r="807" spans="1:11">
      <c r="A807" t="s">
        <v>218</v>
      </c>
      <c r="B807" t="s">
        <v>641</v>
      </c>
      <c r="C807" t="s">
        <v>172</v>
      </c>
      <c r="D807" t="s">
        <v>173</v>
      </c>
      <c r="E807" t="s">
        <v>110</v>
      </c>
      <c r="F807" t="s">
        <v>114</v>
      </c>
      <c r="G807" t="s">
        <v>642</v>
      </c>
      <c r="H807">
        <v>2030</v>
      </c>
      <c r="I807">
        <v>1.65</v>
      </c>
      <c r="J807">
        <v>0</v>
      </c>
      <c r="K807">
        <v>0</v>
      </c>
    </row>
    <row r="808" spans="1:11">
      <c r="A808" t="s">
        <v>218</v>
      </c>
      <c r="B808" t="s">
        <v>641</v>
      </c>
      <c r="C808" t="s">
        <v>172</v>
      </c>
      <c r="D808" t="s">
        <v>173</v>
      </c>
      <c r="E808" t="s">
        <v>110</v>
      </c>
      <c r="F808" t="s">
        <v>114</v>
      </c>
      <c r="G808" t="s">
        <v>642</v>
      </c>
      <c r="H808">
        <v>2035</v>
      </c>
      <c r="I808">
        <v>2.95</v>
      </c>
      <c r="J808">
        <v>0</v>
      </c>
      <c r="K808">
        <v>0</v>
      </c>
    </row>
    <row r="809" spans="1:11">
      <c r="A809" t="s">
        <v>218</v>
      </c>
      <c r="B809" t="s">
        <v>641</v>
      </c>
      <c r="C809" t="s">
        <v>172</v>
      </c>
      <c r="D809" t="s">
        <v>173</v>
      </c>
      <c r="E809" t="s">
        <v>110</v>
      </c>
      <c r="F809" t="s">
        <v>114</v>
      </c>
      <c r="G809" t="s">
        <v>642</v>
      </c>
      <c r="H809">
        <v>2040</v>
      </c>
      <c r="I809">
        <v>4.45</v>
      </c>
      <c r="J809">
        <v>0</v>
      </c>
      <c r="K809">
        <v>0</v>
      </c>
    </row>
    <row r="810" spans="1:11">
      <c r="A810" t="s">
        <v>218</v>
      </c>
      <c r="B810" t="s">
        <v>641</v>
      </c>
      <c r="C810" t="s">
        <v>121</v>
      </c>
      <c r="D810" t="s">
        <v>122</v>
      </c>
      <c r="E810" t="s">
        <v>137</v>
      </c>
      <c r="F810" t="s">
        <v>114</v>
      </c>
      <c r="G810" t="s">
        <v>643</v>
      </c>
      <c r="H810">
        <v>2017</v>
      </c>
      <c r="I810">
        <v>6.3</v>
      </c>
      <c r="J810">
        <v>0</v>
      </c>
      <c r="K810">
        <v>0</v>
      </c>
    </row>
    <row r="811" spans="1:11">
      <c r="A811" t="s">
        <v>218</v>
      </c>
      <c r="B811" t="s">
        <v>641</v>
      </c>
      <c r="C811" t="s">
        <v>121</v>
      </c>
      <c r="D811" t="s">
        <v>122</v>
      </c>
      <c r="E811" t="s">
        <v>137</v>
      </c>
      <c r="F811" t="s">
        <v>114</v>
      </c>
      <c r="G811" t="s">
        <v>643</v>
      </c>
      <c r="H811">
        <v>2020</v>
      </c>
      <c r="I811">
        <v>6</v>
      </c>
      <c r="J811">
        <v>0</v>
      </c>
      <c r="K811">
        <v>0</v>
      </c>
    </row>
    <row r="812" spans="1:11">
      <c r="A812" t="s">
        <v>218</v>
      </c>
      <c r="B812" t="s">
        <v>641</v>
      </c>
      <c r="C812" t="s">
        <v>121</v>
      </c>
      <c r="D812" t="s">
        <v>122</v>
      </c>
      <c r="E812" t="s">
        <v>137</v>
      </c>
      <c r="F812" t="s">
        <v>114</v>
      </c>
      <c r="G812" t="s">
        <v>643</v>
      </c>
      <c r="H812">
        <v>2025</v>
      </c>
      <c r="I812">
        <v>10</v>
      </c>
      <c r="J812">
        <v>0</v>
      </c>
      <c r="K812">
        <v>0</v>
      </c>
    </row>
    <row r="813" spans="1:11">
      <c r="A813" t="s">
        <v>218</v>
      </c>
      <c r="B813" t="s">
        <v>641</v>
      </c>
      <c r="C813" t="s">
        <v>121</v>
      </c>
      <c r="D813" t="s">
        <v>122</v>
      </c>
      <c r="E813" t="s">
        <v>137</v>
      </c>
      <c r="F813" t="s">
        <v>114</v>
      </c>
      <c r="G813" t="s">
        <v>643</v>
      </c>
      <c r="H813">
        <v>2030</v>
      </c>
      <c r="I813">
        <v>15</v>
      </c>
      <c r="J813">
        <v>0</v>
      </c>
      <c r="K813">
        <v>0</v>
      </c>
    </row>
    <row r="814" spans="1:11">
      <c r="A814" t="s">
        <v>218</v>
      </c>
      <c r="B814" t="s">
        <v>641</v>
      </c>
      <c r="C814" t="s">
        <v>121</v>
      </c>
      <c r="D814" t="s">
        <v>122</v>
      </c>
      <c r="E814" t="s">
        <v>137</v>
      </c>
      <c r="F814" t="s">
        <v>114</v>
      </c>
      <c r="G814" t="s">
        <v>643</v>
      </c>
      <c r="H814">
        <v>2035</v>
      </c>
      <c r="I814">
        <v>23</v>
      </c>
      <c r="J814">
        <v>0</v>
      </c>
      <c r="K814">
        <v>0</v>
      </c>
    </row>
    <row r="815" spans="1:11">
      <c r="A815" t="s">
        <v>218</v>
      </c>
      <c r="B815" t="s">
        <v>641</v>
      </c>
      <c r="C815" t="s">
        <v>121</v>
      </c>
      <c r="D815" t="s">
        <v>122</v>
      </c>
      <c r="E815" t="s">
        <v>137</v>
      </c>
      <c r="F815" t="s">
        <v>114</v>
      </c>
      <c r="G815" t="s">
        <v>643</v>
      </c>
      <c r="H815">
        <v>2040</v>
      </c>
      <c r="I815">
        <v>32</v>
      </c>
      <c r="J815">
        <v>0</v>
      </c>
      <c r="K815">
        <v>0</v>
      </c>
    </row>
    <row r="816" spans="1:11">
      <c r="A816" t="s">
        <v>218</v>
      </c>
      <c r="B816" t="s">
        <v>641</v>
      </c>
      <c r="C816" t="s">
        <v>133</v>
      </c>
      <c r="D816" t="s">
        <v>134</v>
      </c>
      <c r="E816" t="s">
        <v>137</v>
      </c>
      <c r="F816" t="s">
        <v>114</v>
      </c>
      <c r="G816" t="s">
        <v>643</v>
      </c>
      <c r="H816">
        <v>2017</v>
      </c>
      <c r="I816">
        <v>6.3</v>
      </c>
      <c r="J816">
        <v>0</v>
      </c>
      <c r="K816">
        <v>0</v>
      </c>
    </row>
    <row r="817" spans="1:11">
      <c r="A817" t="s">
        <v>218</v>
      </c>
      <c r="B817" t="s">
        <v>641</v>
      </c>
      <c r="C817" t="s">
        <v>133</v>
      </c>
      <c r="D817" t="s">
        <v>134</v>
      </c>
      <c r="E817" t="s">
        <v>137</v>
      </c>
      <c r="F817" t="s">
        <v>114</v>
      </c>
      <c r="G817" t="s">
        <v>643</v>
      </c>
      <c r="H817">
        <v>2020</v>
      </c>
      <c r="I817">
        <v>6</v>
      </c>
      <c r="J817">
        <v>0</v>
      </c>
      <c r="K817">
        <v>0</v>
      </c>
    </row>
    <row r="818" spans="1:11">
      <c r="A818" t="s">
        <v>218</v>
      </c>
      <c r="B818" t="s">
        <v>641</v>
      </c>
      <c r="C818" t="s">
        <v>133</v>
      </c>
      <c r="D818" t="s">
        <v>134</v>
      </c>
      <c r="E818" t="s">
        <v>137</v>
      </c>
      <c r="F818" t="s">
        <v>114</v>
      </c>
      <c r="G818" t="s">
        <v>643</v>
      </c>
      <c r="H818">
        <v>2025</v>
      </c>
      <c r="I818">
        <v>10</v>
      </c>
      <c r="J818">
        <v>0</v>
      </c>
      <c r="K818">
        <v>0</v>
      </c>
    </row>
    <row r="819" spans="1:11">
      <c r="A819" t="s">
        <v>218</v>
      </c>
      <c r="B819" t="s">
        <v>641</v>
      </c>
      <c r="C819" t="s">
        <v>133</v>
      </c>
      <c r="D819" t="s">
        <v>134</v>
      </c>
      <c r="E819" t="s">
        <v>137</v>
      </c>
      <c r="F819" t="s">
        <v>114</v>
      </c>
      <c r="G819" t="s">
        <v>643</v>
      </c>
      <c r="H819">
        <v>2030</v>
      </c>
      <c r="I819">
        <v>15</v>
      </c>
      <c r="J819">
        <v>0</v>
      </c>
      <c r="K819">
        <v>0</v>
      </c>
    </row>
    <row r="820" spans="1:11">
      <c r="A820" t="s">
        <v>218</v>
      </c>
      <c r="B820" t="s">
        <v>641</v>
      </c>
      <c r="C820" t="s">
        <v>133</v>
      </c>
      <c r="D820" t="s">
        <v>134</v>
      </c>
      <c r="E820" t="s">
        <v>137</v>
      </c>
      <c r="F820" t="s">
        <v>114</v>
      </c>
      <c r="G820" t="s">
        <v>643</v>
      </c>
      <c r="H820">
        <v>2035</v>
      </c>
      <c r="I820">
        <v>23</v>
      </c>
      <c r="J820">
        <v>0</v>
      </c>
      <c r="K820">
        <v>0</v>
      </c>
    </row>
    <row r="821" spans="1:11">
      <c r="A821" t="s">
        <v>218</v>
      </c>
      <c r="B821" t="s">
        <v>641</v>
      </c>
      <c r="C821" t="s">
        <v>133</v>
      </c>
      <c r="D821" t="s">
        <v>134</v>
      </c>
      <c r="E821" t="s">
        <v>137</v>
      </c>
      <c r="F821" t="s">
        <v>114</v>
      </c>
      <c r="G821" t="s">
        <v>643</v>
      </c>
      <c r="H821">
        <v>2040</v>
      </c>
      <c r="I821">
        <v>32</v>
      </c>
      <c r="J821">
        <v>0</v>
      </c>
      <c r="K821">
        <v>0</v>
      </c>
    </row>
    <row r="822" spans="1:11">
      <c r="A822" t="s">
        <v>218</v>
      </c>
      <c r="B822" t="s">
        <v>641</v>
      </c>
      <c r="C822" t="s">
        <v>121</v>
      </c>
      <c r="D822" t="s">
        <v>122</v>
      </c>
      <c r="E822" t="s">
        <v>137</v>
      </c>
      <c r="F822" t="s">
        <v>114</v>
      </c>
      <c r="G822" t="s">
        <v>642</v>
      </c>
      <c r="H822">
        <v>2017</v>
      </c>
      <c r="I822">
        <v>6.3</v>
      </c>
      <c r="J822">
        <v>0</v>
      </c>
      <c r="K822">
        <v>0</v>
      </c>
    </row>
    <row r="823" spans="1:11">
      <c r="A823" t="s">
        <v>218</v>
      </c>
      <c r="B823" t="s">
        <v>641</v>
      </c>
      <c r="C823" t="s">
        <v>121</v>
      </c>
      <c r="D823" t="s">
        <v>122</v>
      </c>
      <c r="E823" t="s">
        <v>137</v>
      </c>
      <c r="F823" t="s">
        <v>114</v>
      </c>
      <c r="G823" t="s">
        <v>642</v>
      </c>
      <c r="H823">
        <v>2020</v>
      </c>
      <c r="I823">
        <v>13</v>
      </c>
      <c r="J823">
        <v>0</v>
      </c>
      <c r="K823">
        <v>0</v>
      </c>
    </row>
    <row r="824" spans="1:11">
      <c r="A824" t="s">
        <v>218</v>
      </c>
      <c r="B824" t="s">
        <v>641</v>
      </c>
      <c r="C824" t="s">
        <v>121</v>
      </c>
      <c r="D824" t="s">
        <v>122</v>
      </c>
      <c r="E824" t="s">
        <v>137</v>
      </c>
      <c r="F824" t="s">
        <v>114</v>
      </c>
      <c r="G824" t="s">
        <v>642</v>
      </c>
      <c r="H824">
        <v>2025</v>
      </c>
      <c r="I824">
        <v>112</v>
      </c>
      <c r="J824">
        <v>0</v>
      </c>
      <c r="K824">
        <v>0</v>
      </c>
    </row>
    <row r="825" spans="1:11">
      <c r="A825" t="s">
        <v>218</v>
      </c>
      <c r="B825" t="s">
        <v>641</v>
      </c>
      <c r="C825" t="s">
        <v>121</v>
      </c>
      <c r="D825" t="s">
        <v>122</v>
      </c>
      <c r="E825" t="s">
        <v>137</v>
      </c>
      <c r="F825" t="s">
        <v>114</v>
      </c>
      <c r="G825" t="s">
        <v>642</v>
      </c>
      <c r="H825">
        <v>2030</v>
      </c>
      <c r="I825">
        <v>248</v>
      </c>
      <c r="J825">
        <v>0</v>
      </c>
      <c r="K825">
        <v>0</v>
      </c>
    </row>
    <row r="826" spans="1:11">
      <c r="A826" t="s">
        <v>218</v>
      </c>
      <c r="B826" t="s">
        <v>641</v>
      </c>
      <c r="C826" t="s">
        <v>121</v>
      </c>
      <c r="D826" t="s">
        <v>122</v>
      </c>
      <c r="E826" t="s">
        <v>137</v>
      </c>
      <c r="F826" t="s">
        <v>114</v>
      </c>
      <c r="G826" t="s">
        <v>642</v>
      </c>
      <c r="H826">
        <v>2035</v>
      </c>
      <c r="I826">
        <v>405</v>
      </c>
      <c r="J826">
        <v>0</v>
      </c>
      <c r="K826">
        <v>0</v>
      </c>
    </row>
    <row r="827" spans="1:11">
      <c r="A827" t="s">
        <v>218</v>
      </c>
      <c r="B827" t="s">
        <v>641</v>
      </c>
      <c r="C827" t="s">
        <v>121</v>
      </c>
      <c r="D827" t="s">
        <v>122</v>
      </c>
      <c r="E827" t="s">
        <v>137</v>
      </c>
      <c r="F827" t="s">
        <v>114</v>
      </c>
      <c r="G827" t="s">
        <v>642</v>
      </c>
      <c r="H827">
        <v>2040</v>
      </c>
      <c r="I827">
        <v>577</v>
      </c>
      <c r="J827">
        <v>0</v>
      </c>
      <c r="K827">
        <v>0</v>
      </c>
    </row>
    <row r="828" spans="1:11">
      <c r="A828" t="s">
        <v>218</v>
      </c>
      <c r="B828" t="s">
        <v>641</v>
      </c>
      <c r="C828" t="s">
        <v>133</v>
      </c>
      <c r="D828" t="s">
        <v>134</v>
      </c>
      <c r="E828" t="s">
        <v>137</v>
      </c>
      <c r="F828" t="s">
        <v>114</v>
      </c>
      <c r="G828" t="s">
        <v>642</v>
      </c>
      <c r="H828">
        <v>2017</v>
      </c>
      <c r="I828">
        <v>6.3</v>
      </c>
      <c r="J828">
        <v>0</v>
      </c>
      <c r="K828">
        <v>0</v>
      </c>
    </row>
    <row r="829" spans="1:11">
      <c r="A829" t="s">
        <v>218</v>
      </c>
      <c r="B829" t="s">
        <v>641</v>
      </c>
      <c r="C829" t="s">
        <v>133</v>
      </c>
      <c r="D829" t="s">
        <v>134</v>
      </c>
      <c r="E829" t="s">
        <v>137</v>
      </c>
      <c r="F829" t="s">
        <v>114</v>
      </c>
      <c r="G829" t="s">
        <v>642</v>
      </c>
      <c r="H829">
        <v>2020</v>
      </c>
      <c r="I829">
        <v>13</v>
      </c>
      <c r="J829">
        <v>0</v>
      </c>
      <c r="K829">
        <v>0</v>
      </c>
    </row>
    <row r="830" spans="1:11">
      <c r="A830" t="s">
        <v>218</v>
      </c>
      <c r="B830" t="s">
        <v>641</v>
      </c>
      <c r="C830" t="s">
        <v>133</v>
      </c>
      <c r="D830" t="s">
        <v>134</v>
      </c>
      <c r="E830" t="s">
        <v>137</v>
      </c>
      <c r="F830" t="s">
        <v>114</v>
      </c>
      <c r="G830" t="s">
        <v>642</v>
      </c>
      <c r="H830">
        <v>2025</v>
      </c>
      <c r="I830">
        <v>112</v>
      </c>
      <c r="J830">
        <v>0</v>
      </c>
      <c r="K830">
        <v>0</v>
      </c>
    </row>
    <row r="831" spans="1:11">
      <c r="A831" t="s">
        <v>218</v>
      </c>
      <c r="B831" t="s">
        <v>641</v>
      </c>
      <c r="C831" t="s">
        <v>133</v>
      </c>
      <c r="D831" t="s">
        <v>134</v>
      </c>
      <c r="E831" t="s">
        <v>137</v>
      </c>
      <c r="F831" t="s">
        <v>114</v>
      </c>
      <c r="G831" t="s">
        <v>642</v>
      </c>
      <c r="H831">
        <v>2030</v>
      </c>
      <c r="I831">
        <v>248</v>
      </c>
      <c r="J831">
        <v>0</v>
      </c>
      <c r="K831">
        <v>0</v>
      </c>
    </row>
    <row r="832" spans="1:11">
      <c r="A832" t="s">
        <v>218</v>
      </c>
      <c r="B832" t="s">
        <v>641</v>
      </c>
      <c r="C832" t="s">
        <v>133</v>
      </c>
      <c r="D832" t="s">
        <v>134</v>
      </c>
      <c r="E832" t="s">
        <v>137</v>
      </c>
      <c r="F832" t="s">
        <v>114</v>
      </c>
      <c r="G832" t="s">
        <v>642</v>
      </c>
      <c r="H832">
        <v>2035</v>
      </c>
      <c r="I832">
        <v>405</v>
      </c>
      <c r="J832">
        <v>0</v>
      </c>
      <c r="K832">
        <v>0</v>
      </c>
    </row>
    <row r="833" spans="1:11">
      <c r="A833" t="s">
        <v>218</v>
      </c>
      <c r="B833" t="s">
        <v>641</v>
      </c>
      <c r="C833" t="s">
        <v>133</v>
      </c>
      <c r="D833" t="s">
        <v>134</v>
      </c>
      <c r="E833" t="s">
        <v>137</v>
      </c>
      <c r="F833" t="s">
        <v>114</v>
      </c>
      <c r="G833" t="s">
        <v>642</v>
      </c>
      <c r="H833">
        <v>2040</v>
      </c>
      <c r="I833">
        <v>577</v>
      </c>
      <c r="J833">
        <v>0</v>
      </c>
      <c r="K833">
        <v>0</v>
      </c>
    </row>
    <row r="834" spans="1:11">
      <c r="A834" t="s">
        <v>218</v>
      </c>
      <c r="B834" t="s">
        <v>641</v>
      </c>
      <c r="C834" t="s">
        <v>172</v>
      </c>
      <c r="D834" t="s">
        <v>173</v>
      </c>
      <c r="E834" t="s">
        <v>137</v>
      </c>
      <c r="F834" t="s">
        <v>114</v>
      </c>
      <c r="G834" t="s">
        <v>643</v>
      </c>
      <c r="H834">
        <v>2017</v>
      </c>
      <c r="I834">
        <v>284</v>
      </c>
      <c r="J834">
        <v>0</v>
      </c>
      <c r="K834">
        <v>0</v>
      </c>
    </row>
    <row r="835" spans="1:11">
      <c r="A835" t="s">
        <v>218</v>
      </c>
      <c r="B835" t="s">
        <v>641</v>
      </c>
      <c r="C835" t="s">
        <v>172</v>
      </c>
      <c r="D835" t="s">
        <v>173</v>
      </c>
      <c r="E835" t="s">
        <v>137</v>
      </c>
      <c r="F835" t="s">
        <v>114</v>
      </c>
      <c r="G835" t="s">
        <v>643</v>
      </c>
      <c r="H835">
        <v>2020</v>
      </c>
      <c r="I835">
        <v>306</v>
      </c>
      <c r="J835">
        <v>0</v>
      </c>
      <c r="K835">
        <v>0</v>
      </c>
    </row>
    <row r="836" spans="1:11">
      <c r="A836" t="s">
        <v>218</v>
      </c>
      <c r="B836" t="s">
        <v>641</v>
      </c>
      <c r="C836" t="s">
        <v>172</v>
      </c>
      <c r="D836" t="s">
        <v>173</v>
      </c>
      <c r="E836" t="s">
        <v>137</v>
      </c>
      <c r="F836" t="s">
        <v>114</v>
      </c>
      <c r="G836" t="s">
        <v>643</v>
      </c>
      <c r="H836">
        <v>2025</v>
      </c>
      <c r="I836">
        <v>427</v>
      </c>
      <c r="J836">
        <v>0</v>
      </c>
      <c r="K836">
        <v>0</v>
      </c>
    </row>
    <row r="837" spans="1:11">
      <c r="A837" t="s">
        <v>218</v>
      </c>
      <c r="B837" t="s">
        <v>641</v>
      </c>
      <c r="C837" t="s">
        <v>172</v>
      </c>
      <c r="D837" t="s">
        <v>173</v>
      </c>
      <c r="E837" t="s">
        <v>137</v>
      </c>
      <c r="F837" t="s">
        <v>114</v>
      </c>
      <c r="G837" t="s">
        <v>643</v>
      </c>
      <c r="H837">
        <v>2030</v>
      </c>
      <c r="I837">
        <v>556</v>
      </c>
      <c r="J837">
        <v>0</v>
      </c>
      <c r="K837">
        <v>0</v>
      </c>
    </row>
    <row r="838" spans="1:11">
      <c r="A838" t="s">
        <v>218</v>
      </c>
      <c r="B838" t="s">
        <v>641</v>
      </c>
      <c r="C838" t="s">
        <v>172</v>
      </c>
      <c r="D838" t="s">
        <v>173</v>
      </c>
      <c r="E838" t="s">
        <v>137</v>
      </c>
      <c r="F838" t="s">
        <v>114</v>
      </c>
      <c r="G838" t="s">
        <v>643</v>
      </c>
      <c r="H838">
        <v>2035</v>
      </c>
      <c r="I838">
        <v>724</v>
      </c>
      <c r="J838">
        <v>0</v>
      </c>
      <c r="K838">
        <v>0</v>
      </c>
    </row>
    <row r="839" spans="1:11">
      <c r="A839" t="s">
        <v>218</v>
      </c>
      <c r="B839" t="s">
        <v>641</v>
      </c>
      <c r="C839" t="s">
        <v>172</v>
      </c>
      <c r="D839" t="s">
        <v>173</v>
      </c>
      <c r="E839" t="s">
        <v>137</v>
      </c>
      <c r="F839" t="s">
        <v>114</v>
      </c>
      <c r="G839" t="s">
        <v>643</v>
      </c>
      <c r="H839">
        <v>2040</v>
      </c>
      <c r="I839">
        <v>904</v>
      </c>
      <c r="J839">
        <v>0</v>
      </c>
      <c r="K839">
        <v>0</v>
      </c>
    </row>
    <row r="840" spans="1:11">
      <c r="A840" t="s">
        <v>218</v>
      </c>
      <c r="B840" t="s">
        <v>641</v>
      </c>
      <c r="C840" t="s">
        <v>172</v>
      </c>
      <c r="D840" t="s">
        <v>173</v>
      </c>
      <c r="E840" t="s">
        <v>137</v>
      </c>
      <c r="F840" t="s">
        <v>114</v>
      </c>
      <c r="G840" t="s">
        <v>642</v>
      </c>
      <c r="H840">
        <v>2017</v>
      </c>
      <c r="I840">
        <v>284</v>
      </c>
      <c r="J840">
        <v>0</v>
      </c>
      <c r="K840">
        <v>0</v>
      </c>
    </row>
    <row r="841" spans="1:11">
      <c r="A841" t="s">
        <v>218</v>
      </c>
      <c r="B841" t="s">
        <v>641</v>
      </c>
      <c r="C841" t="s">
        <v>172</v>
      </c>
      <c r="D841" t="s">
        <v>173</v>
      </c>
      <c r="E841" t="s">
        <v>137</v>
      </c>
      <c r="F841" t="s">
        <v>114</v>
      </c>
      <c r="G841" t="s">
        <v>642</v>
      </c>
      <c r="H841">
        <v>2020</v>
      </c>
      <c r="I841">
        <v>420</v>
      </c>
      <c r="J841">
        <v>0</v>
      </c>
      <c r="K841">
        <v>0</v>
      </c>
    </row>
    <row r="842" spans="1:11">
      <c r="A842" t="s">
        <v>218</v>
      </c>
      <c r="B842" t="s">
        <v>641</v>
      </c>
      <c r="C842" t="s">
        <v>172</v>
      </c>
      <c r="D842" t="s">
        <v>173</v>
      </c>
      <c r="E842" t="s">
        <v>137</v>
      </c>
      <c r="F842" t="s">
        <v>114</v>
      </c>
      <c r="G842" t="s">
        <v>642</v>
      </c>
      <c r="H842">
        <v>2025</v>
      </c>
      <c r="I842">
        <v>981</v>
      </c>
      <c r="J842">
        <v>0</v>
      </c>
      <c r="K842">
        <v>0</v>
      </c>
    </row>
    <row r="843" spans="1:11">
      <c r="A843" t="s">
        <v>218</v>
      </c>
      <c r="B843" t="s">
        <v>641</v>
      </c>
      <c r="C843" t="s">
        <v>172</v>
      </c>
      <c r="D843" t="s">
        <v>173</v>
      </c>
      <c r="E843" t="s">
        <v>137</v>
      </c>
      <c r="F843" t="s">
        <v>114</v>
      </c>
      <c r="G843" t="s">
        <v>642</v>
      </c>
      <c r="H843">
        <v>2030</v>
      </c>
      <c r="I843">
        <v>1866</v>
      </c>
      <c r="J843">
        <v>0</v>
      </c>
      <c r="K843">
        <v>0</v>
      </c>
    </row>
    <row r="844" spans="1:11">
      <c r="A844" t="s">
        <v>218</v>
      </c>
      <c r="B844" t="s">
        <v>641</v>
      </c>
      <c r="C844" t="s">
        <v>172</v>
      </c>
      <c r="D844" t="s">
        <v>173</v>
      </c>
      <c r="E844" t="s">
        <v>137</v>
      </c>
      <c r="F844" t="s">
        <v>114</v>
      </c>
      <c r="G844" t="s">
        <v>642</v>
      </c>
      <c r="H844">
        <v>2035</v>
      </c>
      <c r="I844">
        <v>3404</v>
      </c>
      <c r="J844">
        <v>0</v>
      </c>
      <c r="K844">
        <v>0</v>
      </c>
    </row>
    <row r="845" spans="1:11">
      <c r="A845" t="s">
        <v>218</v>
      </c>
      <c r="B845" t="s">
        <v>641</v>
      </c>
      <c r="C845" t="s">
        <v>172</v>
      </c>
      <c r="D845" t="s">
        <v>173</v>
      </c>
      <c r="E845" t="s">
        <v>137</v>
      </c>
      <c r="F845" t="s">
        <v>114</v>
      </c>
      <c r="G845" t="s">
        <v>642</v>
      </c>
      <c r="H845">
        <v>2040</v>
      </c>
      <c r="I845">
        <v>5361</v>
      </c>
      <c r="J845">
        <v>0</v>
      </c>
      <c r="K845">
        <v>0</v>
      </c>
    </row>
    <row r="846" spans="1:11">
      <c r="A846" t="s">
        <v>218</v>
      </c>
      <c r="B846" t="s">
        <v>641</v>
      </c>
      <c r="C846" t="s">
        <v>121</v>
      </c>
      <c r="D846" t="s">
        <v>122</v>
      </c>
      <c r="E846" t="s">
        <v>110</v>
      </c>
      <c r="F846" t="s">
        <v>114</v>
      </c>
      <c r="G846" t="s">
        <v>643</v>
      </c>
      <c r="H846">
        <v>2020</v>
      </c>
      <c r="I846">
        <v>8.0000000000000002E-3</v>
      </c>
      <c r="J846">
        <v>0</v>
      </c>
      <c r="K846">
        <v>0</v>
      </c>
    </row>
    <row r="847" spans="1:11">
      <c r="A847" t="s">
        <v>218</v>
      </c>
      <c r="B847" t="s">
        <v>641</v>
      </c>
      <c r="C847" t="s">
        <v>121</v>
      </c>
      <c r="D847" t="s">
        <v>122</v>
      </c>
      <c r="E847" t="s">
        <v>110</v>
      </c>
      <c r="F847" t="s">
        <v>114</v>
      </c>
      <c r="G847" t="s">
        <v>643</v>
      </c>
      <c r="H847">
        <v>2025</v>
      </c>
      <c r="I847">
        <v>8.9999999999999993E-3</v>
      </c>
      <c r="J847">
        <v>0</v>
      </c>
      <c r="K847">
        <v>0</v>
      </c>
    </row>
    <row r="848" spans="1:11">
      <c r="A848" t="s">
        <v>218</v>
      </c>
      <c r="B848" t="s">
        <v>641</v>
      </c>
      <c r="C848" t="s">
        <v>121</v>
      </c>
      <c r="D848" t="s">
        <v>122</v>
      </c>
      <c r="E848" t="s">
        <v>110</v>
      </c>
      <c r="F848" t="s">
        <v>114</v>
      </c>
      <c r="G848" t="s">
        <v>643</v>
      </c>
      <c r="H848">
        <v>2030</v>
      </c>
      <c r="I848">
        <v>0.01</v>
      </c>
      <c r="J848">
        <v>0</v>
      </c>
      <c r="K848">
        <v>0</v>
      </c>
    </row>
    <row r="849" spans="1:11">
      <c r="A849" t="s">
        <v>218</v>
      </c>
      <c r="B849" t="s">
        <v>641</v>
      </c>
      <c r="C849" t="s">
        <v>121</v>
      </c>
      <c r="D849" t="s">
        <v>122</v>
      </c>
      <c r="E849" t="s">
        <v>110</v>
      </c>
      <c r="F849" t="s">
        <v>114</v>
      </c>
      <c r="G849" t="s">
        <v>643</v>
      </c>
      <c r="H849">
        <v>2035</v>
      </c>
      <c r="I849">
        <v>1.4999999999999999E-2</v>
      </c>
      <c r="J849">
        <v>0</v>
      </c>
      <c r="K849">
        <v>0</v>
      </c>
    </row>
    <row r="850" spans="1:11">
      <c r="A850" t="s">
        <v>218</v>
      </c>
      <c r="B850" t="s">
        <v>641</v>
      </c>
      <c r="C850" t="s">
        <v>121</v>
      </c>
      <c r="D850" t="s">
        <v>122</v>
      </c>
      <c r="E850" t="s">
        <v>110</v>
      </c>
      <c r="F850" t="s">
        <v>114</v>
      </c>
      <c r="G850" t="s">
        <v>643</v>
      </c>
      <c r="H850">
        <v>2040</v>
      </c>
      <c r="I850">
        <v>0.02</v>
      </c>
      <c r="J850">
        <v>0</v>
      </c>
      <c r="K850">
        <v>0</v>
      </c>
    </row>
    <row r="851" spans="1:11">
      <c r="A851" t="s">
        <v>218</v>
      </c>
      <c r="B851" t="s">
        <v>641</v>
      </c>
      <c r="C851" t="s">
        <v>133</v>
      </c>
      <c r="D851" t="s">
        <v>134</v>
      </c>
      <c r="E851" t="s">
        <v>110</v>
      </c>
      <c r="F851" t="s">
        <v>114</v>
      </c>
      <c r="G851" t="s">
        <v>643</v>
      </c>
      <c r="H851">
        <v>2020</v>
      </c>
      <c r="I851">
        <v>8.0000000000000002E-3</v>
      </c>
      <c r="J851">
        <v>0</v>
      </c>
      <c r="K851">
        <v>0</v>
      </c>
    </row>
    <row r="852" spans="1:11">
      <c r="A852" t="s">
        <v>218</v>
      </c>
      <c r="B852" t="s">
        <v>641</v>
      </c>
      <c r="C852" t="s">
        <v>133</v>
      </c>
      <c r="D852" t="s">
        <v>134</v>
      </c>
      <c r="E852" t="s">
        <v>110</v>
      </c>
      <c r="F852" t="s">
        <v>114</v>
      </c>
      <c r="G852" t="s">
        <v>643</v>
      </c>
      <c r="H852">
        <v>2025</v>
      </c>
      <c r="I852">
        <v>8.9999999999999993E-3</v>
      </c>
      <c r="J852">
        <v>0</v>
      </c>
      <c r="K852">
        <v>0</v>
      </c>
    </row>
    <row r="853" spans="1:11">
      <c r="A853" t="s">
        <v>218</v>
      </c>
      <c r="B853" t="s">
        <v>641</v>
      </c>
      <c r="C853" t="s">
        <v>133</v>
      </c>
      <c r="D853" t="s">
        <v>134</v>
      </c>
      <c r="E853" t="s">
        <v>110</v>
      </c>
      <c r="F853" t="s">
        <v>114</v>
      </c>
      <c r="G853" t="s">
        <v>643</v>
      </c>
      <c r="H853">
        <v>2030</v>
      </c>
      <c r="I853">
        <v>0.01</v>
      </c>
      <c r="J853">
        <v>0</v>
      </c>
      <c r="K853">
        <v>0</v>
      </c>
    </row>
    <row r="854" spans="1:11">
      <c r="A854" t="s">
        <v>218</v>
      </c>
      <c r="B854" t="s">
        <v>641</v>
      </c>
      <c r="C854" t="s">
        <v>133</v>
      </c>
      <c r="D854" t="s">
        <v>134</v>
      </c>
      <c r="E854" t="s">
        <v>110</v>
      </c>
      <c r="F854" t="s">
        <v>114</v>
      </c>
      <c r="G854" t="s">
        <v>643</v>
      </c>
      <c r="H854">
        <v>2035</v>
      </c>
      <c r="I854">
        <v>1.4999999999999999E-2</v>
      </c>
      <c r="J854">
        <v>0</v>
      </c>
      <c r="K854">
        <v>0</v>
      </c>
    </row>
    <row r="855" spans="1:11">
      <c r="A855" t="s">
        <v>218</v>
      </c>
      <c r="B855" t="s">
        <v>641</v>
      </c>
      <c r="C855" t="s">
        <v>133</v>
      </c>
      <c r="D855" t="s">
        <v>134</v>
      </c>
      <c r="E855" t="s">
        <v>110</v>
      </c>
      <c r="F855" t="s">
        <v>114</v>
      </c>
      <c r="G855" t="s">
        <v>643</v>
      </c>
      <c r="H855">
        <v>2040</v>
      </c>
      <c r="I855">
        <v>0.02</v>
      </c>
      <c r="J855">
        <v>0</v>
      </c>
      <c r="K855">
        <v>0</v>
      </c>
    </row>
    <row r="856" spans="1:11">
      <c r="A856" t="s">
        <v>218</v>
      </c>
      <c r="B856" t="s">
        <v>641</v>
      </c>
      <c r="C856" t="s">
        <v>172</v>
      </c>
      <c r="D856" t="s">
        <v>173</v>
      </c>
      <c r="E856" t="s">
        <v>110</v>
      </c>
      <c r="F856" t="s">
        <v>114</v>
      </c>
      <c r="G856" t="s">
        <v>643</v>
      </c>
      <c r="H856">
        <v>2020</v>
      </c>
      <c r="I856">
        <v>0.3</v>
      </c>
      <c r="J856">
        <v>0</v>
      </c>
      <c r="K856">
        <v>0</v>
      </c>
    </row>
    <row r="857" spans="1:11">
      <c r="A857" t="s">
        <v>218</v>
      </c>
      <c r="B857" t="s">
        <v>641</v>
      </c>
      <c r="C857" t="s">
        <v>172</v>
      </c>
      <c r="D857" t="s">
        <v>173</v>
      </c>
      <c r="E857" t="s">
        <v>110</v>
      </c>
      <c r="F857" t="s">
        <v>114</v>
      </c>
      <c r="G857" t="s">
        <v>643</v>
      </c>
      <c r="H857">
        <v>2025</v>
      </c>
      <c r="I857">
        <v>0.4</v>
      </c>
      <c r="J857">
        <v>0</v>
      </c>
      <c r="K857">
        <v>0</v>
      </c>
    </row>
    <row r="858" spans="1:11">
      <c r="A858" t="s">
        <v>218</v>
      </c>
      <c r="B858" t="s">
        <v>641</v>
      </c>
      <c r="C858" t="s">
        <v>172</v>
      </c>
      <c r="D858" t="s">
        <v>173</v>
      </c>
      <c r="E858" t="s">
        <v>110</v>
      </c>
      <c r="F858" t="s">
        <v>114</v>
      </c>
      <c r="G858" t="s">
        <v>643</v>
      </c>
      <c r="H858">
        <v>2030</v>
      </c>
      <c r="I858">
        <v>0.49199999999999999</v>
      </c>
      <c r="J858">
        <v>0</v>
      </c>
      <c r="K858">
        <v>0</v>
      </c>
    </row>
    <row r="859" spans="1:11">
      <c r="A859" t="s">
        <v>218</v>
      </c>
      <c r="B859" t="s">
        <v>641</v>
      </c>
      <c r="C859" t="s">
        <v>172</v>
      </c>
      <c r="D859" t="s">
        <v>173</v>
      </c>
      <c r="E859" t="s">
        <v>110</v>
      </c>
      <c r="F859" t="s">
        <v>114</v>
      </c>
      <c r="G859" t="s">
        <v>643</v>
      </c>
      <c r="H859">
        <v>2035</v>
      </c>
      <c r="I859">
        <v>0.61</v>
      </c>
      <c r="J859">
        <v>0</v>
      </c>
      <c r="K859">
        <v>0</v>
      </c>
    </row>
    <row r="860" spans="1:11">
      <c r="A860" t="s">
        <v>218</v>
      </c>
      <c r="B860" t="s">
        <v>641</v>
      </c>
      <c r="C860" t="s">
        <v>172</v>
      </c>
      <c r="D860" t="s">
        <v>173</v>
      </c>
      <c r="E860" t="s">
        <v>110</v>
      </c>
      <c r="F860" t="s">
        <v>114</v>
      </c>
      <c r="G860" t="s">
        <v>643</v>
      </c>
      <c r="H860">
        <v>2040</v>
      </c>
      <c r="I860">
        <v>0.73</v>
      </c>
      <c r="J860">
        <v>0</v>
      </c>
      <c r="K860">
        <v>0</v>
      </c>
    </row>
    <row r="861" spans="1:11">
      <c r="A861" t="s">
        <v>286</v>
      </c>
      <c r="B861" t="s">
        <v>378</v>
      </c>
      <c r="C861" t="s">
        <v>621</v>
      </c>
      <c r="D861" t="s">
        <v>622</v>
      </c>
      <c r="E861" t="s">
        <v>110</v>
      </c>
      <c r="F861" t="s">
        <v>114</v>
      </c>
      <c r="G861" t="s">
        <v>129</v>
      </c>
      <c r="H861">
        <v>2021</v>
      </c>
      <c r="I861">
        <v>44</v>
      </c>
      <c r="J861">
        <v>0</v>
      </c>
      <c r="K861">
        <v>0</v>
      </c>
    </row>
    <row r="862" spans="1:11">
      <c r="A862" t="s">
        <v>286</v>
      </c>
      <c r="B862" t="s">
        <v>378</v>
      </c>
      <c r="C862" t="s">
        <v>621</v>
      </c>
      <c r="D862" t="s">
        <v>622</v>
      </c>
      <c r="E862" t="s">
        <v>110</v>
      </c>
      <c r="F862" t="s">
        <v>114</v>
      </c>
      <c r="G862" t="s">
        <v>129</v>
      </c>
      <c r="H862">
        <v>2030</v>
      </c>
      <c r="I862">
        <v>67</v>
      </c>
      <c r="J862">
        <v>0</v>
      </c>
      <c r="K862">
        <v>0</v>
      </c>
    </row>
    <row r="863" spans="1:11">
      <c r="A863" t="s">
        <v>286</v>
      </c>
      <c r="B863" t="s">
        <v>378</v>
      </c>
      <c r="C863" t="s">
        <v>121</v>
      </c>
      <c r="D863" t="s">
        <v>122</v>
      </c>
      <c r="E863" t="s">
        <v>110</v>
      </c>
      <c r="F863" t="s">
        <v>114</v>
      </c>
      <c r="G863" t="s">
        <v>129</v>
      </c>
      <c r="H863">
        <v>2030</v>
      </c>
      <c r="I863">
        <v>25.116</v>
      </c>
      <c r="J863">
        <v>0</v>
      </c>
      <c r="K863">
        <v>0</v>
      </c>
    </row>
    <row r="864" spans="1:11">
      <c r="A864" t="s">
        <v>286</v>
      </c>
      <c r="B864" t="s">
        <v>378</v>
      </c>
      <c r="C864" t="s">
        <v>172</v>
      </c>
      <c r="D864" t="s">
        <v>173</v>
      </c>
      <c r="E864" t="s">
        <v>110</v>
      </c>
      <c r="F864" t="s">
        <v>114</v>
      </c>
      <c r="G864" t="s">
        <v>129</v>
      </c>
      <c r="H864">
        <v>2030</v>
      </c>
      <c r="I864">
        <v>6.5</v>
      </c>
      <c r="J864">
        <v>0</v>
      </c>
      <c r="K864">
        <v>0</v>
      </c>
    </row>
    <row r="865" spans="1:11">
      <c r="A865" t="s">
        <v>286</v>
      </c>
      <c r="B865" t="s">
        <v>378</v>
      </c>
      <c r="C865" t="s">
        <v>121</v>
      </c>
      <c r="D865" t="s">
        <v>122</v>
      </c>
      <c r="E865" t="s">
        <v>150</v>
      </c>
      <c r="F865" t="s">
        <v>429</v>
      </c>
      <c r="G865" t="s">
        <v>287</v>
      </c>
      <c r="H865">
        <v>2030</v>
      </c>
      <c r="I865">
        <f>I872+I879</f>
        <v>67.569999999999993</v>
      </c>
      <c r="J865">
        <v>0</v>
      </c>
      <c r="K865">
        <v>0</v>
      </c>
    </row>
    <row r="866" spans="1:11">
      <c r="A866" t="s">
        <v>286</v>
      </c>
      <c r="B866" t="s">
        <v>378</v>
      </c>
      <c r="C866" t="s">
        <v>121</v>
      </c>
      <c r="D866" t="s">
        <v>122</v>
      </c>
      <c r="E866" t="s">
        <v>150</v>
      </c>
      <c r="F866" t="s">
        <v>429</v>
      </c>
      <c r="G866" t="s">
        <v>287</v>
      </c>
      <c r="H866">
        <v>2035</v>
      </c>
      <c r="I866">
        <f t="shared" ref="I866:I871" si="3">I873+I880</f>
        <v>76.89</v>
      </c>
      <c r="J866">
        <v>0</v>
      </c>
      <c r="K866">
        <v>0</v>
      </c>
    </row>
    <row r="867" spans="1:11">
      <c r="A867" t="s">
        <v>286</v>
      </c>
      <c r="B867" t="s">
        <v>378</v>
      </c>
      <c r="C867" t="s">
        <v>121</v>
      </c>
      <c r="D867" t="s">
        <v>122</v>
      </c>
      <c r="E867" t="s">
        <v>150</v>
      </c>
      <c r="F867" t="s">
        <v>429</v>
      </c>
      <c r="G867" t="s">
        <v>287</v>
      </c>
      <c r="H867">
        <v>2040</v>
      </c>
      <c r="I867">
        <f t="shared" si="3"/>
        <v>83.88</v>
      </c>
      <c r="J867">
        <v>0</v>
      </c>
      <c r="K867">
        <v>0</v>
      </c>
    </row>
    <row r="868" spans="1:11">
      <c r="A868" t="s">
        <v>286</v>
      </c>
      <c r="B868" t="s">
        <v>378</v>
      </c>
      <c r="C868" t="s">
        <v>121</v>
      </c>
      <c r="D868" t="s">
        <v>122</v>
      </c>
      <c r="E868" t="s">
        <v>150</v>
      </c>
      <c r="F868" t="s">
        <v>429</v>
      </c>
      <c r="G868" t="s">
        <v>287</v>
      </c>
      <c r="H868">
        <v>2045</v>
      </c>
      <c r="I868">
        <f t="shared" si="3"/>
        <v>96.7</v>
      </c>
      <c r="J868">
        <v>0</v>
      </c>
      <c r="K868">
        <v>0</v>
      </c>
    </row>
    <row r="869" spans="1:11">
      <c r="A869" t="s">
        <v>286</v>
      </c>
      <c r="B869" t="s">
        <v>378</v>
      </c>
      <c r="C869" t="s">
        <v>121</v>
      </c>
      <c r="D869" t="s">
        <v>122</v>
      </c>
      <c r="E869" t="s">
        <v>150</v>
      </c>
      <c r="F869" t="s">
        <v>429</v>
      </c>
      <c r="G869" t="s">
        <v>287</v>
      </c>
      <c r="H869">
        <v>2050</v>
      </c>
      <c r="I869">
        <f t="shared" si="3"/>
        <v>107.17999999999999</v>
      </c>
      <c r="J869">
        <v>0</v>
      </c>
      <c r="K869">
        <v>0</v>
      </c>
    </row>
    <row r="870" spans="1:11">
      <c r="A870" t="s">
        <v>286</v>
      </c>
      <c r="B870" t="s">
        <v>378</v>
      </c>
      <c r="C870" t="s">
        <v>121</v>
      </c>
      <c r="D870" t="s">
        <v>122</v>
      </c>
      <c r="E870" t="s">
        <v>150</v>
      </c>
      <c r="F870" t="s">
        <v>429</v>
      </c>
      <c r="G870" t="s">
        <v>287</v>
      </c>
      <c r="H870">
        <v>2055</v>
      </c>
      <c r="I870">
        <f t="shared" si="3"/>
        <v>107.17999999999999</v>
      </c>
      <c r="J870">
        <v>0</v>
      </c>
      <c r="K870">
        <v>0</v>
      </c>
    </row>
    <row r="871" spans="1:11">
      <c r="A871" t="s">
        <v>286</v>
      </c>
      <c r="B871" t="s">
        <v>378</v>
      </c>
      <c r="C871" t="s">
        <v>121</v>
      </c>
      <c r="D871" t="s">
        <v>122</v>
      </c>
      <c r="E871" t="s">
        <v>150</v>
      </c>
      <c r="F871" t="s">
        <v>429</v>
      </c>
      <c r="G871" t="s">
        <v>287</v>
      </c>
      <c r="H871">
        <v>2060</v>
      </c>
      <c r="I871">
        <f t="shared" si="3"/>
        <v>111.84</v>
      </c>
      <c r="J871">
        <v>0</v>
      </c>
      <c r="K871">
        <v>0</v>
      </c>
    </row>
    <row r="872" spans="1:11">
      <c r="A872" t="s">
        <v>286</v>
      </c>
      <c r="B872" t="s">
        <v>378</v>
      </c>
      <c r="C872" t="s">
        <v>133</v>
      </c>
      <c r="D872" t="s">
        <v>134</v>
      </c>
      <c r="E872" t="s">
        <v>150</v>
      </c>
      <c r="F872" t="s">
        <v>429</v>
      </c>
      <c r="G872" t="s">
        <v>287</v>
      </c>
      <c r="H872">
        <v>2030</v>
      </c>
      <c r="I872">
        <v>65.239999999999995</v>
      </c>
      <c r="J872">
        <v>0</v>
      </c>
      <c r="K872">
        <v>0</v>
      </c>
    </row>
    <row r="873" spans="1:11">
      <c r="A873" t="s">
        <v>286</v>
      </c>
      <c r="B873" t="s">
        <v>378</v>
      </c>
      <c r="C873" t="s">
        <v>133</v>
      </c>
      <c r="D873" t="s">
        <v>134</v>
      </c>
      <c r="E873" t="s">
        <v>150</v>
      </c>
      <c r="F873" t="s">
        <v>429</v>
      </c>
      <c r="G873" t="s">
        <v>287</v>
      </c>
      <c r="H873">
        <v>2035</v>
      </c>
      <c r="I873">
        <v>74.56</v>
      </c>
      <c r="J873">
        <v>0</v>
      </c>
      <c r="K873">
        <v>0</v>
      </c>
    </row>
    <row r="874" spans="1:11">
      <c r="A874" t="s">
        <v>286</v>
      </c>
      <c r="B874" t="s">
        <v>378</v>
      </c>
      <c r="C874" t="s">
        <v>133</v>
      </c>
      <c r="D874" t="s">
        <v>134</v>
      </c>
      <c r="E874" t="s">
        <v>150</v>
      </c>
      <c r="F874" t="s">
        <v>429</v>
      </c>
      <c r="G874" t="s">
        <v>287</v>
      </c>
      <c r="H874">
        <v>2040</v>
      </c>
      <c r="I874">
        <v>79.22</v>
      </c>
      <c r="J874">
        <v>0</v>
      </c>
      <c r="K874">
        <v>0</v>
      </c>
    </row>
    <row r="875" spans="1:11">
      <c r="A875" t="s">
        <v>286</v>
      </c>
      <c r="B875" t="s">
        <v>378</v>
      </c>
      <c r="C875" t="s">
        <v>133</v>
      </c>
      <c r="D875" t="s">
        <v>134</v>
      </c>
      <c r="E875" t="s">
        <v>150</v>
      </c>
      <c r="F875" t="s">
        <v>429</v>
      </c>
      <c r="G875" t="s">
        <v>287</v>
      </c>
      <c r="H875">
        <v>2045</v>
      </c>
      <c r="I875">
        <v>81.55</v>
      </c>
      <c r="J875">
        <v>0</v>
      </c>
      <c r="K875">
        <v>0</v>
      </c>
    </row>
    <row r="876" spans="1:11">
      <c r="A876" t="s">
        <v>286</v>
      </c>
      <c r="B876" t="s">
        <v>378</v>
      </c>
      <c r="C876" t="s">
        <v>133</v>
      </c>
      <c r="D876" t="s">
        <v>134</v>
      </c>
      <c r="E876" t="s">
        <v>150</v>
      </c>
      <c r="F876" t="s">
        <v>429</v>
      </c>
      <c r="G876" t="s">
        <v>287</v>
      </c>
      <c r="H876">
        <v>2050</v>
      </c>
      <c r="I876">
        <v>81.55</v>
      </c>
      <c r="J876">
        <v>0</v>
      </c>
      <c r="K876">
        <v>0</v>
      </c>
    </row>
    <row r="877" spans="1:11">
      <c r="A877" t="s">
        <v>286</v>
      </c>
      <c r="B877" t="s">
        <v>378</v>
      </c>
      <c r="C877" t="s">
        <v>133</v>
      </c>
      <c r="D877" t="s">
        <v>134</v>
      </c>
      <c r="E877" t="s">
        <v>150</v>
      </c>
      <c r="F877" t="s">
        <v>429</v>
      </c>
      <c r="G877" t="s">
        <v>287</v>
      </c>
      <c r="H877">
        <v>2055</v>
      </c>
      <c r="I877">
        <v>81.55</v>
      </c>
      <c r="J877">
        <v>0</v>
      </c>
      <c r="K877">
        <v>0</v>
      </c>
    </row>
    <row r="878" spans="1:11">
      <c r="A878" t="s">
        <v>286</v>
      </c>
      <c r="B878" t="s">
        <v>378</v>
      </c>
      <c r="C878" t="s">
        <v>133</v>
      </c>
      <c r="D878" t="s">
        <v>134</v>
      </c>
      <c r="E878" t="s">
        <v>150</v>
      </c>
      <c r="F878" t="s">
        <v>429</v>
      </c>
      <c r="G878" t="s">
        <v>287</v>
      </c>
      <c r="H878">
        <v>2060</v>
      </c>
      <c r="I878">
        <v>81.55</v>
      </c>
      <c r="J878">
        <v>0</v>
      </c>
      <c r="K878">
        <v>0</v>
      </c>
    </row>
    <row r="879" spans="1:11">
      <c r="A879" t="s">
        <v>286</v>
      </c>
      <c r="B879" t="s">
        <v>378</v>
      </c>
      <c r="C879" t="s">
        <v>147</v>
      </c>
      <c r="D879" t="s">
        <v>148</v>
      </c>
      <c r="E879" t="s">
        <v>150</v>
      </c>
      <c r="F879" t="s">
        <v>429</v>
      </c>
      <c r="G879" t="s">
        <v>287</v>
      </c>
      <c r="H879">
        <v>2030</v>
      </c>
      <c r="I879">
        <v>2.33</v>
      </c>
      <c r="J879">
        <v>0</v>
      </c>
      <c r="K879">
        <v>0</v>
      </c>
    </row>
    <row r="880" spans="1:11">
      <c r="A880" t="s">
        <v>286</v>
      </c>
      <c r="B880" t="s">
        <v>378</v>
      </c>
      <c r="C880" t="s">
        <v>147</v>
      </c>
      <c r="D880" t="s">
        <v>148</v>
      </c>
      <c r="E880" t="s">
        <v>150</v>
      </c>
      <c r="F880" t="s">
        <v>429</v>
      </c>
      <c r="G880" t="s">
        <v>287</v>
      </c>
      <c r="H880">
        <v>2035</v>
      </c>
      <c r="I880">
        <v>2.33</v>
      </c>
      <c r="J880">
        <v>0</v>
      </c>
      <c r="K880">
        <v>0</v>
      </c>
    </row>
    <row r="881" spans="1:11">
      <c r="A881" t="s">
        <v>286</v>
      </c>
      <c r="B881" t="s">
        <v>378</v>
      </c>
      <c r="C881" t="s">
        <v>147</v>
      </c>
      <c r="D881" t="s">
        <v>148</v>
      </c>
      <c r="E881" t="s">
        <v>150</v>
      </c>
      <c r="F881" t="s">
        <v>429</v>
      </c>
      <c r="G881" t="s">
        <v>287</v>
      </c>
      <c r="H881">
        <v>2040</v>
      </c>
      <c r="I881">
        <v>4.66</v>
      </c>
      <c r="J881">
        <v>0</v>
      </c>
      <c r="K881">
        <v>0</v>
      </c>
    </row>
    <row r="882" spans="1:11">
      <c r="A882" t="s">
        <v>286</v>
      </c>
      <c r="B882" t="s">
        <v>378</v>
      </c>
      <c r="C882" t="s">
        <v>147</v>
      </c>
      <c r="D882" t="s">
        <v>148</v>
      </c>
      <c r="E882" t="s">
        <v>150</v>
      </c>
      <c r="F882" t="s">
        <v>429</v>
      </c>
      <c r="G882" t="s">
        <v>287</v>
      </c>
      <c r="H882">
        <v>2045</v>
      </c>
      <c r="I882">
        <v>15.15</v>
      </c>
      <c r="J882">
        <v>0</v>
      </c>
      <c r="K882">
        <v>0</v>
      </c>
    </row>
    <row r="883" spans="1:11">
      <c r="A883" t="s">
        <v>286</v>
      </c>
      <c r="B883" t="s">
        <v>378</v>
      </c>
      <c r="C883" t="s">
        <v>147</v>
      </c>
      <c r="D883" t="s">
        <v>148</v>
      </c>
      <c r="E883" t="s">
        <v>150</v>
      </c>
      <c r="F883" t="s">
        <v>429</v>
      </c>
      <c r="G883" t="s">
        <v>287</v>
      </c>
      <c r="H883">
        <v>2050</v>
      </c>
      <c r="I883">
        <v>25.63</v>
      </c>
      <c r="J883">
        <v>0</v>
      </c>
      <c r="K883">
        <v>0</v>
      </c>
    </row>
    <row r="884" spans="1:11">
      <c r="A884" t="s">
        <v>286</v>
      </c>
      <c r="B884" t="s">
        <v>378</v>
      </c>
      <c r="C884" t="s">
        <v>147</v>
      </c>
      <c r="D884" t="s">
        <v>148</v>
      </c>
      <c r="E884" t="s">
        <v>150</v>
      </c>
      <c r="F884" t="s">
        <v>429</v>
      </c>
      <c r="G884" t="s">
        <v>287</v>
      </c>
      <c r="H884">
        <v>2055</v>
      </c>
      <c r="I884">
        <v>25.63</v>
      </c>
      <c r="J884">
        <v>0</v>
      </c>
      <c r="K884">
        <v>0</v>
      </c>
    </row>
    <row r="885" spans="1:11">
      <c r="A885" t="s">
        <v>286</v>
      </c>
      <c r="B885" t="s">
        <v>378</v>
      </c>
      <c r="C885" t="s">
        <v>147</v>
      </c>
      <c r="D885" t="s">
        <v>148</v>
      </c>
      <c r="E885" t="s">
        <v>150</v>
      </c>
      <c r="F885" t="s">
        <v>429</v>
      </c>
      <c r="G885" t="s">
        <v>287</v>
      </c>
      <c r="H885">
        <v>2060</v>
      </c>
      <c r="I885">
        <v>30.29</v>
      </c>
      <c r="J885">
        <v>0</v>
      </c>
      <c r="K885">
        <v>0</v>
      </c>
    </row>
    <row r="886" spans="1:11">
      <c r="A886" t="s">
        <v>286</v>
      </c>
      <c r="B886" t="s">
        <v>378</v>
      </c>
      <c r="C886" t="s">
        <v>121</v>
      </c>
      <c r="D886" t="s">
        <v>122</v>
      </c>
      <c r="E886" t="s">
        <v>150</v>
      </c>
      <c r="F886" t="s">
        <v>429</v>
      </c>
      <c r="G886" t="s">
        <v>297</v>
      </c>
      <c r="H886">
        <v>2030</v>
      </c>
      <c r="I886">
        <f>I893+I900</f>
        <v>82.715000000000003</v>
      </c>
      <c r="J886">
        <v>0</v>
      </c>
      <c r="K886">
        <v>0</v>
      </c>
    </row>
    <row r="887" spans="1:11">
      <c r="A887" t="s">
        <v>286</v>
      </c>
      <c r="B887" t="s">
        <v>378</v>
      </c>
      <c r="C887" t="s">
        <v>121</v>
      </c>
      <c r="D887" t="s">
        <v>122</v>
      </c>
      <c r="E887" t="s">
        <v>150</v>
      </c>
      <c r="F887" t="s">
        <v>429</v>
      </c>
      <c r="G887" t="s">
        <v>297</v>
      </c>
      <c r="H887">
        <v>2035</v>
      </c>
      <c r="I887">
        <f t="shared" ref="I887:I892" si="4">I894+I901</f>
        <v>104.85</v>
      </c>
      <c r="J887">
        <v>0</v>
      </c>
      <c r="K887">
        <v>0</v>
      </c>
    </row>
    <row r="888" spans="1:11">
      <c r="A888" t="s">
        <v>286</v>
      </c>
      <c r="B888" t="s">
        <v>378</v>
      </c>
      <c r="C888" t="s">
        <v>121</v>
      </c>
      <c r="D888" t="s">
        <v>122</v>
      </c>
      <c r="E888" t="s">
        <v>150</v>
      </c>
      <c r="F888" t="s">
        <v>429</v>
      </c>
      <c r="G888" t="s">
        <v>297</v>
      </c>
      <c r="H888">
        <v>2040</v>
      </c>
      <c r="I888">
        <f t="shared" si="4"/>
        <v>129.315</v>
      </c>
      <c r="J888">
        <v>0</v>
      </c>
      <c r="K888">
        <v>0</v>
      </c>
    </row>
    <row r="889" spans="1:11">
      <c r="A889" t="s">
        <v>286</v>
      </c>
      <c r="B889" t="s">
        <v>378</v>
      </c>
      <c r="C889" t="s">
        <v>121</v>
      </c>
      <c r="D889" t="s">
        <v>122</v>
      </c>
      <c r="E889" t="s">
        <v>150</v>
      </c>
      <c r="F889" t="s">
        <v>429</v>
      </c>
      <c r="G889" t="s">
        <v>297</v>
      </c>
      <c r="H889">
        <v>2045</v>
      </c>
      <c r="I889">
        <f t="shared" si="4"/>
        <v>161.935</v>
      </c>
      <c r="J889">
        <v>0</v>
      </c>
      <c r="K889">
        <v>0</v>
      </c>
    </row>
    <row r="890" spans="1:11">
      <c r="A890" t="s">
        <v>286</v>
      </c>
      <c r="B890" t="s">
        <v>378</v>
      </c>
      <c r="C890" t="s">
        <v>121</v>
      </c>
      <c r="D890" t="s">
        <v>122</v>
      </c>
      <c r="E890" t="s">
        <v>150</v>
      </c>
      <c r="F890" t="s">
        <v>429</v>
      </c>
      <c r="G890" t="s">
        <v>297</v>
      </c>
      <c r="H890">
        <v>2050</v>
      </c>
      <c r="I890">
        <f t="shared" si="4"/>
        <v>178.245</v>
      </c>
      <c r="J890">
        <v>0</v>
      </c>
      <c r="K890">
        <v>0</v>
      </c>
    </row>
    <row r="891" spans="1:11">
      <c r="A891" t="s">
        <v>286</v>
      </c>
      <c r="B891" t="s">
        <v>378</v>
      </c>
      <c r="C891" t="s">
        <v>121</v>
      </c>
      <c r="D891" t="s">
        <v>122</v>
      </c>
      <c r="E891" t="s">
        <v>150</v>
      </c>
      <c r="F891" t="s">
        <v>429</v>
      </c>
      <c r="G891" t="s">
        <v>297</v>
      </c>
      <c r="H891">
        <v>2055</v>
      </c>
      <c r="I891">
        <f t="shared" si="4"/>
        <v>179.41</v>
      </c>
      <c r="J891">
        <v>0</v>
      </c>
      <c r="K891">
        <v>0</v>
      </c>
    </row>
    <row r="892" spans="1:11">
      <c r="A892" t="s">
        <v>286</v>
      </c>
      <c r="B892" t="s">
        <v>378</v>
      </c>
      <c r="C892" t="s">
        <v>121</v>
      </c>
      <c r="D892" t="s">
        <v>122</v>
      </c>
      <c r="E892" t="s">
        <v>150</v>
      </c>
      <c r="F892" t="s">
        <v>429</v>
      </c>
      <c r="G892" t="s">
        <v>297</v>
      </c>
      <c r="H892">
        <v>2060</v>
      </c>
      <c r="I892">
        <f t="shared" si="4"/>
        <v>179.41</v>
      </c>
      <c r="J892">
        <v>0</v>
      </c>
      <c r="K892">
        <v>0</v>
      </c>
    </row>
    <row r="893" spans="1:11">
      <c r="A893" t="s">
        <v>286</v>
      </c>
      <c r="B893" t="s">
        <v>378</v>
      </c>
      <c r="C893" t="s">
        <v>133</v>
      </c>
      <c r="D893" t="s">
        <v>134</v>
      </c>
      <c r="E893" t="s">
        <v>150</v>
      </c>
      <c r="F893" t="s">
        <v>429</v>
      </c>
      <c r="G893" t="s">
        <v>297</v>
      </c>
      <c r="H893">
        <v>2030</v>
      </c>
      <c r="I893">
        <v>80.385000000000005</v>
      </c>
      <c r="J893">
        <v>0</v>
      </c>
      <c r="K893">
        <v>0</v>
      </c>
    </row>
    <row r="894" spans="1:11">
      <c r="A894" t="s">
        <v>286</v>
      </c>
      <c r="B894" t="s">
        <v>378</v>
      </c>
      <c r="C894" t="s">
        <v>133</v>
      </c>
      <c r="D894" t="s">
        <v>134</v>
      </c>
      <c r="E894" t="s">
        <v>150</v>
      </c>
      <c r="F894" t="s">
        <v>429</v>
      </c>
      <c r="G894" t="s">
        <v>297</v>
      </c>
      <c r="H894">
        <v>2035</v>
      </c>
      <c r="I894">
        <v>100.19</v>
      </c>
      <c r="J894">
        <v>0</v>
      </c>
      <c r="K894">
        <v>0</v>
      </c>
    </row>
    <row r="895" spans="1:11">
      <c r="A895" t="s">
        <v>286</v>
      </c>
      <c r="B895" t="s">
        <v>378</v>
      </c>
      <c r="C895" t="s">
        <v>133</v>
      </c>
      <c r="D895" t="s">
        <v>134</v>
      </c>
      <c r="E895" t="s">
        <v>150</v>
      </c>
      <c r="F895" t="s">
        <v>429</v>
      </c>
      <c r="G895" t="s">
        <v>297</v>
      </c>
      <c r="H895">
        <v>2040</v>
      </c>
      <c r="I895">
        <v>107.18</v>
      </c>
      <c r="J895">
        <v>0</v>
      </c>
      <c r="K895">
        <v>0</v>
      </c>
    </row>
    <row r="896" spans="1:11">
      <c r="A896" t="s">
        <v>286</v>
      </c>
      <c r="B896" t="s">
        <v>378</v>
      </c>
      <c r="C896" t="s">
        <v>133</v>
      </c>
      <c r="D896" t="s">
        <v>134</v>
      </c>
      <c r="E896" t="s">
        <v>150</v>
      </c>
      <c r="F896" t="s">
        <v>429</v>
      </c>
      <c r="G896" t="s">
        <v>297</v>
      </c>
      <c r="H896">
        <v>2045</v>
      </c>
      <c r="I896">
        <v>116.5</v>
      </c>
      <c r="J896">
        <v>0</v>
      </c>
      <c r="K896">
        <v>0</v>
      </c>
    </row>
    <row r="897" spans="1:11">
      <c r="A897" t="s">
        <v>286</v>
      </c>
      <c r="B897" t="s">
        <v>378</v>
      </c>
      <c r="C897" t="s">
        <v>133</v>
      </c>
      <c r="D897" t="s">
        <v>134</v>
      </c>
      <c r="E897" t="s">
        <v>150</v>
      </c>
      <c r="F897" t="s">
        <v>429</v>
      </c>
      <c r="G897" t="s">
        <v>297</v>
      </c>
      <c r="H897">
        <v>2050</v>
      </c>
      <c r="I897">
        <v>116.5</v>
      </c>
      <c r="J897">
        <v>0</v>
      </c>
      <c r="K897">
        <v>0</v>
      </c>
    </row>
    <row r="898" spans="1:11">
      <c r="A898" t="s">
        <v>286</v>
      </c>
      <c r="B898" t="s">
        <v>378</v>
      </c>
      <c r="C898" t="s">
        <v>133</v>
      </c>
      <c r="D898" t="s">
        <v>134</v>
      </c>
      <c r="E898" t="s">
        <v>150</v>
      </c>
      <c r="F898" t="s">
        <v>429</v>
      </c>
      <c r="G898" t="s">
        <v>297</v>
      </c>
      <c r="H898">
        <v>2055</v>
      </c>
      <c r="I898">
        <v>116.5</v>
      </c>
      <c r="J898">
        <v>0</v>
      </c>
      <c r="K898">
        <v>0</v>
      </c>
    </row>
    <row r="899" spans="1:11">
      <c r="A899" t="s">
        <v>286</v>
      </c>
      <c r="B899" t="s">
        <v>378</v>
      </c>
      <c r="C899" t="s">
        <v>133</v>
      </c>
      <c r="D899" t="s">
        <v>134</v>
      </c>
      <c r="E899" t="s">
        <v>150</v>
      </c>
      <c r="F899" t="s">
        <v>429</v>
      </c>
      <c r="G899" t="s">
        <v>297</v>
      </c>
      <c r="H899">
        <v>2060</v>
      </c>
      <c r="I899">
        <v>116.5</v>
      </c>
      <c r="J899">
        <v>0</v>
      </c>
      <c r="K899">
        <v>0</v>
      </c>
    </row>
    <row r="900" spans="1:11">
      <c r="A900" t="s">
        <v>286</v>
      </c>
      <c r="B900" t="s">
        <v>378</v>
      </c>
      <c r="C900" t="s">
        <v>147</v>
      </c>
      <c r="D900" t="s">
        <v>148</v>
      </c>
      <c r="E900" t="s">
        <v>150</v>
      </c>
      <c r="F900" t="s">
        <v>429</v>
      </c>
      <c r="G900" t="s">
        <v>297</v>
      </c>
      <c r="H900">
        <v>2030</v>
      </c>
      <c r="I900">
        <v>2.33</v>
      </c>
      <c r="J900">
        <v>0</v>
      </c>
      <c r="K900">
        <v>0</v>
      </c>
    </row>
    <row r="901" spans="1:11">
      <c r="A901" t="s">
        <v>286</v>
      </c>
      <c r="B901" t="s">
        <v>378</v>
      </c>
      <c r="C901" t="s">
        <v>147</v>
      </c>
      <c r="D901" t="s">
        <v>148</v>
      </c>
      <c r="E901" t="s">
        <v>150</v>
      </c>
      <c r="F901" t="s">
        <v>429</v>
      </c>
      <c r="G901" t="s">
        <v>297</v>
      </c>
      <c r="H901">
        <v>2035</v>
      </c>
      <c r="I901">
        <v>4.66</v>
      </c>
      <c r="J901">
        <v>0</v>
      </c>
      <c r="K901">
        <v>0</v>
      </c>
    </row>
    <row r="902" spans="1:11">
      <c r="A902" t="s">
        <v>286</v>
      </c>
      <c r="B902" t="s">
        <v>378</v>
      </c>
      <c r="C902" t="s">
        <v>147</v>
      </c>
      <c r="D902" t="s">
        <v>148</v>
      </c>
      <c r="E902" t="s">
        <v>150</v>
      </c>
      <c r="F902" t="s">
        <v>429</v>
      </c>
      <c r="G902" t="s">
        <v>297</v>
      </c>
      <c r="H902">
        <v>2040</v>
      </c>
      <c r="I902">
        <v>22.135000000000002</v>
      </c>
      <c r="J902">
        <v>0</v>
      </c>
      <c r="K902">
        <v>0</v>
      </c>
    </row>
    <row r="903" spans="1:11">
      <c r="A903" t="s">
        <v>286</v>
      </c>
      <c r="B903" t="s">
        <v>378</v>
      </c>
      <c r="C903" t="s">
        <v>147</v>
      </c>
      <c r="D903" t="s">
        <v>148</v>
      </c>
      <c r="E903" t="s">
        <v>150</v>
      </c>
      <c r="F903" t="s">
        <v>429</v>
      </c>
      <c r="G903" t="s">
        <v>297</v>
      </c>
      <c r="H903">
        <v>2045</v>
      </c>
      <c r="I903">
        <v>45.435000000000002</v>
      </c>
      <c r="J903">
        <v>0</v>
      </c>
      <c r="K903">
        <v>0</v>
      </c>
    </row>
    <row r="904" spans="1:11">
      <c r="A904" t="s">
        <v>286</v>
      </c>
      <c r="B904" t="s">
        <v>378</v>
      </c>
      <c r="C904" t="s">
        <v>147</v>
      </c>
      <c r="D904" t="s">
        <v>148</v>
      </c>
      <c r="E904" t="s">
        <v>150</v>
      </c>
      <c r="F904" t="s">
        <v>429</v>
      </c>
      <c r="G904" t="s">
        <v>297</v>
      </c>
      <c r="H904">
        <v>2050</v>
      </c>
      <c r="I904">
        <v>61.745000000000005</v>
      </c>
      <c r="J904">
        <v>0</v>
      </c>
      <c r="K904">
        <v>0</v>
      </c>
    </row>
    <row r="905" spans="1:11">
      <c r="A905" t="s">
        <v>286</v>
      </c>
      <c r="B905" t="s">
        <v>378</v>
      </c>
      <c r="C905" t="s">
        <v>147</v>
      </c>
      <c r="D905" t="s">
        <v>148</v>
      </c>
      <c r="E905" t="s">
        <v>150</v>
      </c>
      <c r="F905" t="s">
        <v>429</v>
      </c>
      <c r="G905" t="s">
        <v>297</v>
      </c>
      <c r="H905">
        <v>2055</v>
      </c>
      <c r="I905">
        <v>62.910000000000004</v>
      </c>
      <c r="J905">
        <v>0</v>
      </c>
      <c r="K905">
        <v>0</v>
      </c>
    </row>
    <row r="906" spans="1:11">
      <c r="A906" t="s">
        <v>286</v>
      </c>
      <c r="B906" t="s">
        <v>378</v>
      </c>
      <c r="C906" t="s">
        <v>147</v>
      </c>
      <c r="D906" t="s">
        <v>148</v>
      </c>
      <c r="E906" t="s">
        <v>150</v>
      </c>
      <c r="F906" t="s">
        <v>429</v>
      </c>
      <c r="G906" t="s">
        <v>297</v>
      </c>
      <c r="H906">
        <v>2060</v>
      </c>
      <c r="I906">
        <v>62.910000000000004</v>
      </c>
      <c r="J906">
        <v>0</v>
      </c>
      <c r="K906">
        <v>0</v>
      </c>
    </row>
    <row r="907" spans="1:11">
      <c r="A907" t="s">
        <v>286</v>
      </c>
      <c r="B907" t="s">
        <v>378</v>
      </c>
      <c r="C907" t="s">
        <v>121</v>
      </c>
      <c r="D907" t="s">
        <v>122</v>
      </c>
      <c r="E907" t="s">
        <v>150</v>
      </c>
      <c r="F907" t="s">
        <v>429</v>
      </c>
      <c r="G907" t="s">
        <v>308</v>
      </c>
      <c r="H907">
        <v>2030</v>
      </c>
      <c r="I907">
        <f>I914+I921</f>
        <v>73.394999999999996</v>
      </c>
      <c r="J907">
        <v>0</v>
      </c>
      <c r="K907">
        <v>0</v>
      </c>
    </row>
    <row r="908" spans="1:11">
      <c r="A908" t="s">
        <v>286</v>
      </c>
      <c r="B908" t="s">
        <v>378</v>
      </c>
      <c r="C908" t="s">
        <v>121</v>
      </c>
      <c r="D908" t="s">
        <v>122</v>
      </c>
      <c r="E908" t="s">
        <v>150</v>
      </c>
      <c r="F908" t="s">
        <v>429</v>
      </c>
      <c r="G908" t="s">
        <v>308</v>
      </c>
      <c r="H908">
        <v>2035</v>
      </c>
      <c r="I908">
        <f t="shared" ref="I908:I913" si="5">I915+I922</f>
        <v>93.2</v>
      </c>
      <c r="J908">
        <v>0</v>
      </c>
      <c r="K908">
        <v>0</v>
      </c>
    </row>
    <row r="909" spans="1:11">
      <c r="A909" t="s">
        <v>286</v>
      </c>
      <c r="B909" t="s">
        <v>378</v>
      </c>
      <c r="C909" t="s">
        <v>121</v>
      </c>
      <c r="D909" t="s">
        <v>122</v>
      </c>
      <c r="E909" t="s">
        <v>150</v>
      </c>
      <c r="F909" t="s">
        <v>429</v>
      </c>
      <c r="G909" t="s">
        <v>308</v>
      </c>
      <c r="H909">
        <v>2040</v>
      </c>
      <c r="I909">
        <f t="shared" si="5"/>
        <v>110.675</v>
      </c>
      <c r="J909">
        <v>0</v>
      </c>
      <c r="K909">
        <v>0</v>
      </c>
    </row>
    <row r="910" spans="1:11">
      <c r="A910" t="s">
        <v>286</v>
      </c>
      <c r="B910" t="s">
        <v>378</v>
      </c>
      <c r="C910" t="s">
        <v>121</v>
      </c>
      <c r="D910" t="s">
        <v>122</v>
      </c>
      <c r="E910" t="s">
        <v>150</v>
      </c>
      <c r="F910" t="s">
        <v>429</v>
      </c>
      <c r="G910" t="s">
        <v>308</v>
      </c>
      <c r="H910">
        <v>2045</v>
      </c>
      <c r="I910">
        <f t="shared" si="5"/>
        <v>118.83</v>
      </c>
      <c r="J910">
        <v>0</v>
      </c>
      <c r="K910">
        <v>0</v>
      </c>
    </row>
    <row r="911" spans="1:11">
      <c r="A911" t="s">
        <v>286</v>
      </c>
      <c r="B911" t="s">
        <v>378</v>
      </c>
      <c r="C911" t="s">
        <v>121</v>
      </c>
      <c r="D911" t="s">
        <v>122</v>
      </c>
      <c r="E911" t="s">
        <v>150</v>
      </c>
      <c r="F911" t="s">
        <v>429</v>
      </c>
      <c r="G911" t="s">
        <v>308</v>
      </c>
      <c r="H911">
        <v>2050</v>
      </c>
      <c r="I911">
        <f t="shared" si="5"/>
        <v>119.995</v>
      </c>
      <c r="J911">
        <v>0</v>
      </c>
      <c r="K911">
        <v>0</v>
      </c>
    </row>
    <row r="912" spans="1:11">
      <c r="A912" t="s">
        <v>286</v>
      </c>
      <c r="B912" t="s">
        <v>378</v>
      </c>
      <c r="C912" t="s">
        <v>121</v>
      </c>
      <c r="D912" t="s">
        <v>122</v>
      </c>
      <c r="E912" t="s">
        <v>150</v>
      </c>
      <c r="F912" t="s">
        <v>429</v>
      </c>
      <c r="G912" t="s">
        <v>308</v>
      </c>
      <c r="H912">
        <v>2055</v>
      </c>
      <c r="I912">
        <f t="shared" si="5"/>
        <v>125.82000000000001</v>
      </c>
      <c r="J912">
        <v>0</v>
      </c>
      <c r="K912">
        <v>0</v>
      </c>
    </row>
    <row r="913" spans="1:11">
      <c r="A913" t="s">
        <v>286</v>
      </c>
      <c r="B913" t="s">
        <v>378</v>
      </c>
      <c r="C913" t="s">
        <v>121</v>
      </c>
      <c r="D913" t="s">
        <v>122</v>
      </c>
      <c r="E913" t="s">
        <v>150</v>
      </c>
      <c r="F913" t="s">
        <v>429</v>
      </c>
      <c r="G913" t="s">
        <v>308</v>
      </c>
      <c r="H913">
        <v>2060</v>
      </c>
      <c r="I913">
        <f t="shared" si="5"/>
        <v>126.985</v>
      </c>
      <c r="J913">
        <v>0</v>
      </c>
      <c r="K913">
        <v>0</v>
      </c>
    </row>
    <row r="914" spans="1:11">
      <c r="A914" t="s">
        <v>286</v>
      </c>
      <c r="B914" t="s">
        <v>378</v>
      </c>
      <c r="C914" t="s">
        <v>133</v>
      </c>
      <c r="D914" t="s">
        <v>134</v>
      </c>
      <c r="E914" t="s">
        <v>150</v>
      </c>
      <c r="F914" t="s">
        <v>429</v>
      </c>
      <c r="G914" t="s">
        <v>308</v>
      </c>
      <c r="H914">
        <v>2030</v>
      </c>
      <c r="I914">
        <v>71.064999999999998</v>
      </c>
      <c r="J914">
        <v>0</v>
      </c>
      <c r="K914">
        <v>0</v>
      </c>
    </row>
    <row r="915" spans="1:11">
      <c r="A915" t="s">
        <v>286</v>
      </c>
      <c r="B915" t="s">
        <v>378</v>
      </c>
      <c r="C915" t="s">
        <v>133</v>
      </c>
      <c r="D915" t="s">
        <v>134</v>
      </c>
      <c r="E915" t="s">
        <v>150</v>
      </c>
      <c r="F915" t="s">
        <v>429</v>
      </c>
      <c r="G915" t="s">
        <v>308</v>
      </c>
      <c r="H915">
        <v>2035</v>
      </c>
      <c r="I915">
        <v>90.87</v>
      </c>
      <c r="J915">
        <v>0</v>
      </c>
      <c r="K915">
        <v>0</v>
      </c>
    </row>
    <row r="916" spans="1:11">
      <c r="A916" t="s">
        <v>286</v>
      </c>
      <c r="B916" t="s">
        <v>378</v>
      </c>
      <c r="C916" t="s">
        <v>133</v>
      </c>
      <c r="D916" t="s">
        <v>134</v>
      </c>
      <c r="E916" t="s">
        <v>150</v>
      </c>
      <c r="F916" t="s">
        <v>429</v>
      </c>
      <c r="G916" t="s">
        <v>308</v>
      </c>
      <c r="H916">
        <v>2040</v>
      </c>
      <c r="I916">
        <v>110.675</v>
      </c>
      <c r="J916">
        <v>0</v>
      </c>
      <c r="K916">
        <v>0</v>
      </c>
    </row>
    <row r="917" spans="1:11">
      <c r="A917" t="s">
        <v>286</v>
      </c>
      <c r="B917" t="s">
        <v>378</v>
      </c>
      <c r="C917" t="s">
        <v>133</v>
      </c>
      <c r="D917" t="s">
        <v>134</v>
      </c>
      <c r="E917" t="s">
        <v>150</v>
      </c>
      <c r="F917" t="s">
        <v>429</v>
      </c>
      <c r="G917" t="s">
        <v>308</v>
      </c>
      <c r="H917">
        <v>2045</v>
      </c>
      <c r="I917">
        <v>118.83</v>
      </c>
      <c r="J917">
        <v>0</v>
      </c>
      <c r="K917">
        <v>0</v>
      </c>
    </row>
    <row r="918" spans="1:11">
      <c r="A918" t="s">
        <v>286</v>
      </c>
      <c r="B918" t="s">
        <v>378</v>
      </c>
      <c r="C918" t="s">
        <v>133</v>
      </c>
      <c r="D918" t="s">
        <v>134</v>
      </c>
      <c r="E918" t="s">
        <v>150</v>
      </c>
      <c r="F918" t="s">
        <v>429</v>
      </c>
      <c r="G918" t="s">
        <v>308</v>
      </c>
      <c r="H918">
        <v>2050</v>
      </c>
      <c r="I918">
        <v>119.995</v>
      </c>
      <c r="J918">
        <v>0</v>
      </c>
      <c r="K918">
        <v>0</v>
      </c>
    </row>
    <row r="919" spans="1:11">
      <c r="A919" t="s">
        <v>286</v>
      </c>
      <c r="B919" t="s">
        <v>378</v>
      </c>
      <c r="C919" t="s">
        <v>133</v>
      </c>
      <c r="D919" t="s">
        <v>134</v>
      </c>
      <c r="E919" t="s">
        <v>150</v>
      </c>
      <c r="F919" t="s">
        <v>429</v>
      </c>
      <c r="G919" t="s">
        <v>308</v>
      </c>
      <c r="H919">
        <v>2055</v>
      </c>
      <c r="I919">
        <v>125.82000000000001</v>
      </c>
      <c r="J919">
        <v>0</v>
      </c>
      <c r="K919">
        <v>0</v>
      </c>
    </row>
    <row r="920" spans="1:11">
      <c r="A920" t="s">
        <v>286</v>
      </c>
      <c r="B920" t="s">
        <v>378</v>
      </c>
      <c r="C920" t="s">
        <v>133</v>
      </c>
      <c r="D920" t="s">
        <v>134</v>
      </c>
      <c r="E920" t="s">
        <v>150</v>
      </c>
      <c r="F920" t="s">
        <v>429</v>
      </c>
      <c r="G920" t="s">
        <v>308</v>
      </c>
      <c r="H920">
        <v>2060</v>
      </c>
      <c r="I920">
        <v>126.985</v>
      </c>
      <c r="J920">
        <v>0</v>
      </c>
      <c r="K920">
        <v>0</v>
      </c>
    </row>
    <row r="921" spans="1:11">
      <c r="A921" t="s">
        <v>286</v>
      </c>
      <c r="B921" t="s">
        <v>378</v>
      </c>
      <c r="C921" t="s">
        <v>147</v>
      </c>
      <c r="D921" t="s">
        <v>148</v>
      </c>
      <c r="E921" t="s">
        <v>150</v>
      </c>
      <c r="F921" t="s">
        <v>429</v>
      </c>
      <c r="G921" t="s">
        <v>308</v>
      </c>
      <c r="H921">
        <v>2030</v>
      </c>
      <c r="I921">
        <v>2.33</v>
      </c>
      <c r="J921">
        <v>0</v>
      </c>
      <c r="K921">
        <v>0</v>
      </c>
    </row>
    <row r="922" spans="1:11">
      <c r="A922" t="s">
        <v>286</v>
      </c>
      <c r="B922" t="s">
        <v>378</v>
      </c>
      <c r="C922" t="s">
        <v>147</v>
      </c>
      <c r="D922" t="s">
        <v>148</v>
      </c>
      <c r="E922" t="s">
        <v>150</v>
      </c>
      <c r="F922" t="s">
        <v>429</v>
      </c>
      <c r="G922" t="s">
        <v>308</v>
      </c>
      <c r="H922">
        <v>2035</v>
      </c>
      <c r="I922">
        <v>2.33</v>
      </c>
      <c r="J922">
        <v>0</v>
      </c>
      <c r="K922">
        <v>0</v>
      </c>
    </row>
    <row r="923" spans="1:11">
      <c r="A923" t="s">
        <v>286</v>
      </c>
      <c r="B923" t="s">
        <v>378</v>
      </c>
      <c r="C923" t="s">
        <v>147</v>
      </c>
      <c r="D923" t="s">
        <v>148</v>
      </c>
      <c r="E923" t="s">
        <v>150</v>
      </c>
      <c r="F923" t="s">
        <v>429</v>
      </c>
      <c r="G923" t="s">
        <v>308</v>
      </c>
      <c r="H923">
        <v>2040</v>
      </c>
      <c r="I923">
        <v>0</v>
      </c>
      <c r="J923">
        <v>0</v>
      </c>
      <c r="K923">
        <v>0</v>
      </c>
    </row>
    <row r="924" spans="1:11">
      <c r="A924" t="s">
        <v>286</v>
      </c>
      <c r="B924" t="s">
        <v>378</v>
      </c>
      <c r="C924" t="s">
        <v>147</v>
      </c>
      <c r="D924" t="s">
        <v>148</v>
      </c>
      <c r="E924" t="s">
        <v>150</v>
      </c>
      <c r="F924" t="s">
        <v>429</v>
      </c>
      <c r="G924" t="s">
        <v>308</v>
      </c>
      <c r="H924">
        <v>2045</v>
      </c>
      <c r="I924">
        <v>0</v>
      </c>
      <c r="J924">
        <v>0</v>
      </c>
      <c r="K924">
        <v>0</v>
      </c>
    </row>
    <row r="925" spans="1:11">
      <c r="A925" t="s">
        <v>286</v>
      </c>
      <c r="B925" t="s">
        <v>378</v>
      </c>
      <c r="C925" t="s">
        <v>147</v>
      </c>
      <c r="D925" t="s">
        <v>148</v>
      </c>
      <c r="E925" t="s">
        <v>150</v>
      </c>
      <c r="F925" t="s">
        <v>429</v>
      </c>
      <c r="G925" t="s">
        <v>308</v>
      </c>
      <c r="H925">
        <v>2050</v>
      </c>
      <c r="I925">
        <v>0</v>
      </c>
      <c r="J925">
        <v>0</v>
      </c>
      <c r="K925">
        <v>0</v>
      </c>
    </row>
    <row r="926" spans="1:11">
      <c r="A926" t="s">
        <v>286</v>
      </c>
      <c r="B926" t="s">
        <v>378</v>
      </c>
      <c r="C926" t="s">
        <v>147</v>
      </c>
      <c r="D926" t="s">
        <v>148</v>
      </c>
      <c r="E926" t="s">
        <v>150</v>
      </c>
      <c r="F926" t="s">
        <v>429</v>
      </c>
      <c r="G926" t="s">
        <v>308</v>
      </c>
      <c r="H926">
        <v>2055</v>
      </c>
      <c r="I926">
        <v>0</v>
      </c>
      <c r="J926">
        <v>0</v>
      </c>
      <c r="K926">
        <v>0</v>
      </c>
    </row>
    <row r="927" spans="1:11">
      <c r="A927" t="s">
        <v>286</v>
      </c>
      <c r="B927" t="s">
        <v>378</v>
      </c>
      <c r="C927" t="s">
        <v>147</v>
      </c>
      <c r="D927" t="s">
        <v>148</v>
      </c>
      <c r="E927" t="s">
        <v>150</v>
      </c>
      <c r="F927" t="s">
        <v>429</v>
      </c>
      <c r="G927" t="s">
        <v>308</v>
      </c>
      <c r="H927">
        <v>2060</v>
      </c>
      <c r="I927">
        <v>0</v>
      </c>
      <c r="J927">
        <v>0</v>
      </c>
      <c r="K927">
        <v>0</v>
      </c>
    </row>
    <row r="928" spans="1:11">
      <c r="A928" t="s">
        <v>286</v>
      </c>
      <c r="B928" t="s">
        <v>378</v>
      </c>
      <c r="C928" t="s">
        <v>121</v>
      </c>
      <c r="D928" t="s">
        <v>122</v>
      </c>
      <c r="E928" t="s">
        <v>150</v>
      </c>
      <c r="F928" t="s">
        <v>429</v>
      </c>
      <c r="G928" t="s">
        <v>644</v>
      </c>
      <c r="H928">
        <v>2030</v>
      </c>
      <c r="I928">
        <f>I935+I942</f>
        <v>74.56</v>
      </c>
      <c r="J928">
        <v>0</v>
      </c>
      <c r="K928">
        <v>0</v>
      </c>
    </row>
    <row r="929" spans="1:11">
      <c r="A929" t="s">
        <v>286</v>
      </c>
      <c r="B929" t="s">
        <v>378</v>
      </c>
      <c r="C929" t="s">
        <v>121</v>
      </c>
      <c r="D929" t="s">
        <v>122</v>
      </c>
      <c r="E929" t="s">
        <v>150</v>
      </c>
      <c r="F929" t="s">
        <v>429</v>
      </c>
      <c r="G929" t="s">
        <v>644</v>
      </c>
      <c r="H929">
        <v>2035</v>
      </c>
      <c r="I929">
        <f t="shared" ref="I929:I934" si="6">I936+I943</f>
        <v>111.84</v>
      </c>
      <c r="J929">
        <v>0</v>
      </c>
      <c r="K929">
        <v>0</v>
      </c>
    </row>
    <row r="930" spans="1:11">
      <c r="A930" t="s">
        <v>286</v>
      </c>
      <c r="B930" t="s">
        <v>378</v>
      </c>
      <c r="C930" t="s">
        <v>121</v>
      </c>
      <c r="D930" t="s">
        <v>122</v>
      </c>
      <c r="E930" t="s">
        <v>150</v>
      </c>
      <c r="F930" t="s">
        <v>429</v>
      </c>
      <c r="G930" t="s">
        <v>644</v>
      </c>
      <c r="H930">
        <v>2040</v>
      </c>
      <c r="I930">
        <f t="shared" si="6"/>
        <v>157.27500000000001</v>
      </c>
      <c r="J930">
        <v>0</v>
      </c>
      <c r="K930">
        <v>0</v>
      </c>
    </row>
    <row r="931" spans="1:11">
      <c r="A931" t="s">
        <v>286</v>
      </c>
      <c r="B931" t="s">
        <v>378</v>
      </c>
      <c r="C931" t="s">
        <v>121</v>
      </c>
      <c r="D931" t="s">
        <v>122</v>
      </c>
      <c r="E931" t="s">
        <v>150</v>
      </c>
      <c r="F931" t="s">
        <v>429</v>
      </c>
      <c r="G931" t="s">
        <v>644</v>
      </c>
      <c r="H931">
        <v>2045</v>
      </c>
      <c r="I931">
        <f t="shared" si="6"/>
        <v>199.215</v>
      </c>
      <c r="J931">
        <v>0</v>
      </c>
      <c r="K931">
        <v>0</v>
      </c>
    </row>
    <row r="932" spans="1:11">
      <c r="A932" t="s">
        <v>286</v>
      </c>
      <c r="B932" t="s">
        <v>378</v>
      </c>
      <c r="C932" t="s">
        <v>121</v>
      </c>
      <c r="D932" t="s">
        <v>122</v>
      </c>
      <c r="E932" t="s">
        <v>150</v>
      </c>
      <c r="F932" t="s">
        <v>429</v>
      </c>
      <c r="G932" t="s">
        <v>644</v>
      </c>
      <c r="H932">
        <v>2050</v>
      </c>
      <c r="I932">
        <f t="shared" si="6"/>
        <v>228.34000000000003</v>
      </c>
      <c r="J932">
        <v>0</v>
      </c>
      <c r="K932">
        <v>0</v>
      </c>
    </row>
    <row r="933" spans="1:11">
      <c r="A933" t="s">
        <v>286</v>
      </c>
      <c r="B933" t="s">
        <v>378</v>
      </c>
      <c r="C933" t="s">
        <v>121</v>
      </c>
      <c r="D933" t="s">
        <v>122</v>
      </c>
      <c r="E933" t="s">
        <v>150</v>
      </c>
      <c r="F933" t="s">
        <v>429</v>
      </c>
      <c r="G933" t="s">
        <v>644</v>
      </c>
      <c r="H933">
        <v>2055</v>
      </c>
      <c r="I933">
        <f t="shared" si="6"/>
        <v>227.17500000000001</v>
      </c>
      <c r="J933">
        <v>0</v>
      </c>
      <c r="K933">
        <v>0</v>
      </c>
    </row>
    <row r="934" spans="1:11">
      <c r="A934" t="s">
        <v>286</v>
      </c>
      <c r="B934" t="s">
        <v>378</v>
      </c>
      <c r="C934" t="s">
        <v>121</v>
      </c>
      <c r="D934" t="s">
        <v>122</v>
      </c>
      <c r="E934" t="s">
        <v>150</v>
      </c>
      <c r="F934" t="s">
        <v>429</v>
      </c>
      <c r="G934" t="s">
        <v>644</v>
      </c>
      <c r="H934">
        <v>2060</v>
      </c>
      <c r="I934">
        <f t="shared" si="6"/>
        <v>230.67000000000002</v>
      </c>
      <c r="J934">
        <v>0</v>
      </c>
      <c r="K934">
        <v>0</v>
      </c>
    </row>
    <row r="935" spans="1:11">
      <c r="A935" t="s">
        <v>286</v>
      </c>
      <c r="B935" t="s">
        <v>378</v>
      </c>
      <c r="C935" t="s">
        <v>133</v>
      </c>
      <c r="D935" t="s">
        <v>134</v>
      </c>
      <c r="E935" t="s">
        <v>150</v>
      </c>
      <c r="F935" t="s">
        <v>429</v>
      </c>
      <c r="G935" t="s">
        <v>644</v>
      </c>
      <c r="H935">
        <v>2030</v>
      </c>
      <c r="I935">
        <v>72.23</v>
      </c>
      <c r="J935">
        <v>0</v>
      </c>
      <c r="K935">
        <v>0</v>
      </c>
    </row>
    <row r="936" spans="1:11">
      <c r="A936" t="s">
        <v>286</v>
      </c>
      <c r="B936" t="s">
        <v>378</v>
      </c>
      <c r="C936" t="s">
        <v>133</v>
      </c>
      <c r="D936" t="s">
        <v>134</v>
      </c>
      <c r="E936" t="s">
        <v>150</v>
      </c>
      <c r="F936" t="s">
        <v>429</v>
      </c>
      <c r="G936" t="s">
        <v>644</v>
      </c>
      <c r="H936">
        <v>2035</v>
      </c>
      <c r="I936">
        <v>108.345</v>
      </c>
      <c r="J936">
        <v>0</v>
      </c>
      <c r="K936">
        <v>0</v>
      </c>
    </row>
    <row r="937" spans="1:11">
      <c r="A937" t="s">
        <v>286</v>
      </c>
      <c r="B937" t="s">
        <v>378</v>
      </c>
      <c r="C937" t="s">
        <v>133</v>
      </c>
      <c r="D937" t="s">
        <v>134</v>
      </c>
      <c r="E937" t="s">
        <v>150</v>
      </c>
      <c r="F937" t="s">
        <v>429</v>
      </c>
      <c r="G937" t="s">
        <v>644</v>
      </c>
      <c r="H937">
        <v>2040</v>
      </c>
      <c r="I937">
        <v>151.45000000000002</v>
      </c>
      <c r="J937">
        <v>0</v>
      </c>
      <c r="K937">
        <v>0</v>
      </c>
    </row>
    <row r="938" spans="1:11">
      <c r="A938" t="s">
        <v>286</v>
      </c>
      <c r="B938" t="s">
        <v>378</v>
      </c>
      <c r="C938" t="s">
        <v>133</v>
      </c>
      <c r="D938" t="s">
        <v>134</v>
      </c>
      <c r="E938" t="s">
        <v>150</v>
      </c>
      <c r="F938" t="s">
        <v>429</v>
      </c>
      <c r="G938" t="s">
        <v>644</v>
      </c>
      <c r="H938">
        <v>2045</v>
      </c>
      <c r="I938">
        <v>179.41</v>
      </c>
      <c r="J938">
        <v>0</v>
      </c>
      <c r="K938">
        <v>0</v>
      </c>
    </row>
    <row r="939" spans="1:11">
      <c r="A939" t="s">
        <v>286</v>
      </c>
      <c r="B939" t="s">
        <v>378</v>
      </c>
      <c r="C939" t="s">
        <v>133</v>
      </c>
      <c r="D939" t="s">
        <v>134</v>
      </c>
      <c r="E939" t="s">
        <v>150</v>
      </c>
      <c r="F939" t="s">
        <v>429</v>
      </c>
      <c r="G939" t="s">
        <v>644</v>
      </c>
      <c r="H939">
        <v>2050</v>
      </c>
      <c r="I939">
        <v>193.39000000000001</v>
      </c>
      <c r="J939">
        <v>0</v>
      </c>
      <c r="K939">
        <v>0</v>
      </c>
    </row>
    <row r="940" spans="1:11">
      <c r="A940" t="s">
        <v>286</v>
      </c>
      <c r="B940" t="s">
        <v>378</v>
      </c>
      <c r="C940" t="s">
        <v>133</v>
      </c>
      <c r="D940" t="s">
        <v>134</v>
      </c>
      <c r="E940" t="s">
        <v>150</v>
      </c>
      <c r="F940" t="s">
        <v>429</v>
      </c>
      <c r="G940" t="s">
        <v>644</v>
      </c>
      <c r="H940">
        <v>2055</v>
      </c>
      <c r="I940">
        <v>189.89500000000001</v>
      </c>
      <c r="J940">
        <v>0</v>
      </c>
      <c r="K940">
        <v>0</v>
      </c>
    </row>
    <row r="941" spans="1:11">
      <c r="A941" t="s">
        <v>286</v>
      </c>
      <c r="B941" t="s">
        <v>378</v>
      </c>
      <c r="C941" t="s">
        <v>133</v>
      </c>
      <c r="D941" t="s">
        <v>134</v>
      </c>
      <c r="E941" t="s">
        <v>150</v>
      </c>
      <c r="F941" t="s">
        <v>429</v>
      </c>
      <c r="G941" t="s">
        <v>644</v>
      </c>
      <c r="H941">
        <v>2060</v>
      </c>
      <c r="I941">
        <v>186.4</v>
      </c>
      <c r="J941">
        <v>0</v>
      </c>
      <c r="K941">
        <v>0</v>
      </c>
    </row>
    <row r="942" spans="1:11">
      <c r="A942" t="s">
        <v>286</v>
      </c>
      <c r="B942" t="s">
        <v>378</v>
      </c>
      <c r="C942" t="s">
        <v>147</v>
      </c>
      <c r="D942" t="s">
        <v>148</v>
      </c>
      <c r="E942" t="s">
        <v>150</v>
      </c>
      <c r="F942" t="s">
        <v>429</v>
      </c>
      <c r="G942" t="s">
        <v>644</v>
      </c>
      <c r="H942">
        <v>2030</v>
      </c>
      <c r="I942">
        <v>2.33</v>
      </c>
      <c r="J942">
        <v>0</v>
      </c>
      <c r="K942">
        <v>0</v>
      </c>
    </row>
    <row r="943" spans="1:11">
      <c r="A943" t="s">
        <v>286</v>
      </c>
      <c r="B943" t="s">
        <v>378</v>
      </c>
      <c r="C943" t="s">
        <v>147</v>
      </c>
      <c r="D943" t="s">
        <v>148</v>
      </c>
      <c r="E943" t="s">
        <v>150</v>
      </c>
      <c r="F943" t="s">
        <v>429</v>
      </c>
      <c r="G943" t="s">
        <v>644</v>
      </c>
      <c r="H943">
        <v>2035</v>
      </c>
      <c r="I943">
        <v>3.4950000000000001</v>
      </c>
      <c r="J943">
        <v>0</v>
      </c>
      <c r="K943">
        <v>0</v>
      </c>
    </row>
    <row r="944" spans="1:11">
      <c r="A944" t="s">
        <v>286</v>
      </c>
      <c r="B944" t="s">
        <v>378</v>
      </c>
      <c r="C944" t="s">
        <v>147</v>
      </c>
      <c r="D944" t="s">
        <v>148</v>
      </c>
      <c r="E944" t="s">
        <v>150</v>
      </c>
      <c r="F944" t="s">
        <v>429</v>
      </c>
      <c r="G944" t="s">
        <v>644</v>
      </c>
      <c r="H944">
        <v>2040</v>
      </c>
      <c r="I944">
        <v>5.8250000000000002</v>
      </c>
      <c r="J944">
        <v>0</v>
      </c>
      <c r="K944">
        <v>0</v>
      </c>
    </row>
    <row r="945" spans="1:11">
      <c r="A945" t="s">
        <v>286</v>
      </c>
      <c r="B945" t="s">
        <v>378</v>
      </c>
      <c r="C945" t="s">
        <v>147</v>
      </c>
      <c r="D945" t="s">
        <v>148</v>
      </c>
      <c r="E945" t="s">
        <v>150</v>
      </c>
      <c r="F945" t="s">
        <v>429</v>
      </c>
      <c r="G945" t="s">
        <v>644</v>
      </c>
      <c r="H945">
        <v>2045</v>
      </c>
      <c r="I945">
        <v>19.805</v>
      </c>
      <c r="J945">
        <v>0</v>
      </c>
      <c r="K945">
        <v>0</v>
      </c>
    </row>
    <row r="946" spans="1:11">
      <c r="A946" t="s">
        <v>286</v>
      </c>
      <c r="B946" t="s">
        <v>378</v>
      </c>
      <c r="C946" t="s">
        <v>147</v>
      </c>
      <c r="D946" t="s">
        <v>148</v>
      </c>
      <c r="E946" t="s">
        <v>150</v>
      </c>
      <c r="F946" t="s">
        <v>429</v>
      </c>
      <c r="G946" t="s">
        <v>644</v>
      </c>
      <c r="H946">
        <v>2050</v>
      </c>
      <c r="I946">
        <v>34.950000000000003</v>
      </c>
      <c r="J946">
        <v>0</v>
      </c>
      <c r="K946">
        <v>0</v>
      </c>
    </row>
    <row r="947" spans="1:11">
      <c r="A947" t="s">
        <v>286</v>
      </c>
      <c r="B947" t="s">
        <v>378</v>
      </c>
      <c r="C947" t="s">
        <v>147</v>
      </c>
      <c r="D947" t="s">
        <v>148</v>
      </c>
      <c r="E947" t="s">
        <v>150</v>
      </c>
      <c r="F947" t="s">
        <v>429</v>
      </c>
      <c r="G947" t="s">
        <v>644</v>
      </c>
      <c r="H947">
        <v>2055</v>
      </c>
      <c r="I947">
        <v>37.28</v>
      </c>
      <c r="J947">
        <v>0</v>
      </c>
      <c r="K947">
        <v>0</v>
      </c>
    </row>
    <row r="948" spans="1:11">
      <c r="A948" t="s">
        <v>286</v>
      </c>
      <c r="B948" t="s">
        <v>378</v>
      </c>
      <c r="C948" t="s">
        <v>147</v>
      </c>
      <c r="D948" t="s">
        <v>148</v>
      </c>
      <c r="E948" t="s">
        <v>150</v>
      </c>
      <c r="F948" t="s">
        <v>429</v>
      </c>
      <c r="G948" t="s">
        <v>644</v>
      </c>
      <c r="H948">
        <v>2060</v>
      </c>
      <c r="I948">
        <v>44.27</v>
      </c>
      <c r="J948">
        <v>0</v>
      </c>
      <c r="K948">
        <v>0</v>
      </c>
    </row>
    <row r="949" spans="1:11">
      <c r="A949" t="s">
        <v>286</v>
      </c>
      <c r="B949" t="s">
        <v>378</v>
      </c>
      <c r="C949" t="s">
        <v>172</v>
      </c>
      <c r="D949" t="s">
        <v>173</v>
      </c>
      <c r="E949" t="s">
        <v>150</v>
      </c>
      <c r="F949" t="s">
        <v>429</v>
      </c>
      <c r="G949" t="s">
        <v>287</v>
      </c>
      <c r="H949">
        <v>2030</v>
      </c>
      <c r="I949">
        <f>I956+I963</f>
        <v>7.3224999999999998</v>
      </c>
      <c r="J949">
        <v>0</v>
      </c>
      <c r="K949">
        <v>0</v>
      </c>
    </row>
    <row r="950" spans="1:11">
      <c r="A950" t="s">
        <v>286</v>
      </c>
      <c r="B950" t="s">
        <v>378</v>
      </c>
      <c r="C950" t="s">
        <v>172</v>
      </c>
      <c r="D950" t="s">
        <v>173</v>
      </c>
      <c r="E950" t="s">
        <v>150</v>
      </c>
      <c r="F950" t="s">
        <v>429</v>
      </c>
      <c r="G950" t="s">
        <v>287</v>
      </c>
      <c r="H950">
        <v>2035</v>
      </c>
      <c r="I950">
        <f t="shared" ref="I950:I955" si="7">I957+I964</f>
        <v>8.6999999999999993</v>
      </c>
      <c r="J950">
        <v>0</v>
      </c>
      <c r="K950">
        <v>0</v>
      </c>
    </row>
    <row r="951" spans="1:11">
      <c r="A951" t="s">
        <v>286</v>
      </c>
      <c r="B951" t="s">
        <v>378</v>
      </c>
      <c r="C951" t="s">
        <v>172</v>
      </c>
      <c r="D951" t="s">
        <v>173</v>
      </c>
      <c r="E951" t="s">
        <v>150</v>
      </c>
      <c r="F951" t="s">
        <v>429</v>
      </c>
      <c r="G951" t="s">
        <v>287</v>
      </c>
      <c r="H951">
        <v>2040</v>
      </c>
      <c r="I951">
        <f t="shared" si="7"/>
        <v>9.6424999999999983</v>
      </c>
      <c r="J951">
        <v>0</v>
      </c>
      <c r="K951">
        <v>0</v>
      </c>
    </row>
    <row r="952" spans="1:11">
      <c r="A952" t="s">
        <v>286</v>
      </c>
      <c r="B952" t="s">
        <v>378</v>
      </c>
      <c r="C952" t="s">
        <v>172</v>
      </c>
      <c r="D952" t="s">
        <v>173</v>
      </c>
      <c r="E952" t="s">
        <v>150</v>
      </c>
      <c r="F952" t="s">
        <v>429</v>
      </c>
      <c r="G952" t="s">
        <v>287</v>
      </c>
      <c r="H952">
        <v>2045</v>
      </c>
      <c r="I952">
        <f t="shared" si="7"/>
        <v>11.672499999999999</v>
      </c>
      <c r="J952">
        <v>0</v>
      </c>
      <c r="K952">
        <v>0</v>
      </c>
    </row>
    <row r="953" spans="1:11">
      <c r="A953" t="s">
        <v>286</v>
      </c>
      <c r="B953" t="s">
        <v>378</v>
      </c>
      <c r="C953" t="s">
        <v>172</v>
      </c>
      <c r="D953" t="s">
        <v>173</v>
      </c>
      <c r="E953" t="s">
        <v>150</v>
      </c>
      <c r="F953" t="s">
        <v>429</v>
      </c>
      <c r="G953" t="s">
        <v>287</v>
      </c>
      <c r="H953">
        <v>2050</v>
      </c>
      <c r="I953">
        <f t="shared" si="7"/>
        <v>17.689999999999998</v>
      </c>
      <c r="J953">
        <v>0</v>
      </c>
      <c r="K953">
        <v>0</v>
      </c>
    </row>
    <row r="954" spans="1:11">
      <c r="A954" t="s">
        <v>286</v>
      </c>
      <c r="B954" t="s">
        <v>378</v>
      </c>
      <c r="C954" t="s">
        <v>172</v>
      </c>
      <c r="D954" t="s">
        <v>173</v>
      </c>
      <c r="E954" t="s">
        <v>150</v>
      </c>
      <c r="F954" t="s">
        <v>429</v>
      </c>
      <c r="G954" t="s">
        <v>287</v>
      </c>
      <c r="H954">
        <v>2055</v>
      </c>
      <c r="I954">
        <f t="shared" si="7"/>
        <v>17.689999999999998</v>
      </c>
      <c r="J954">
        <v>0</v>
      </c>
      <c r="K954">
        <v>0</v>
      </c>
    </row>
    <row r="955" spans="1:11">
      <c r="A955" t="s">
        <v>286</v>
      </c>
      <c r="B955" t="s">
        <v>378</v>
      </c>
      <c r="C955" t="s">
        <v>172</v>
      </c>
      <c r="D955" t="s">
        <v>173</v>
      </c>
      <c r="E955" t="s">
        <v>150</v>
      </c>
      <c r="F955" t="s">
        <v>429</v>
      </c>
      <c r="G955" t="s">
        <v>287</v>
      </c>
      <c r="H955">
        <v>2060</v>
      </c>
      <c r="I955">
        <f t="shared" si="7"/>
        <v>18.487499999999997</v>
      </c>
      <c r="J955">
        <v>0</v>
      </c>
      <c r="K955">
        <v>0</v>
      </c>
    </row>
    <row r="956" spans="1:11">
      <c r="A956" t="s">
        <v>286</v>
      </c>
      <c r="B956" t="s">
        <v>378</v>
      </c>
      <c r="C956" t="s">
        <v>634</v>
      </c>
      <c r="D956" t="s">
        <v>645</v>
      </c>
      <c r="E956" t="s">
        <v>150</v>
      </c>
      <c r="F956" t="s">
        <v>429</v>
      </c>
      <c r="G956" t="s">
        <v>287</v>
      </c>
      <c r="H956">
        <v>2030</v>
      </c>
      <c r="I956">
        <v>5.22</v>
      </c>
      <c r="J956">
        <v>0</v>
      </c>
      <c r="K956">
        <v>0</v>
      </c>
    </row>
    <row r="957" spans="1:11">
      <c r="A957" t="s">
        <v>286</v>
      </c>
      <c r="B957" t="s">
        <v>378</v>
      </c>
      <c r="C957" t="s">
        <v>634</v>
      </c>
      <c r="D957" t="s">
        <v>645</v>
      </c>
      <c r="E957" t="s">
        <v>150</v>
      </c>
      <c r="F957" t="s">
        <v>429</v>
      </c>
      <c r="G957" t="s">
        <v>287</v>
      </c>
      <c r="H957">
        <v>2035</v>
      </c>
      <c r="I957">
        <v>6.5249999999999995</v>
      </c>
      <c r="J957">
        <v>0</v>
      </c>
      <c r="K957">
        <v>0</v>
      </c>
    </row>
    <row r="958" spans="1:11">
      <c r="A958" t="s">
        <v>286</v>
      </c>
      <c r="B958" t="s">
        <v>378</v>
      </c>
      <c r="C958" t="s">
        <v>634</v>
      </c>
      <c r="D958" t="s">
        <v>645</v>
      </c>
      <c r="E958" t="s">
        <v>150</v>
      </c>
      <c r="F958" t="s">
        <v>429</v>
      </c>
      <c r="G958" t="s">
        <v>287</v>
      </c>
      <c r="H958">
        <v>2040</v>
      </c>
      <c r="I958">
        <v>7.5399999999999991</v>
      </c>
      <c r="J958">
        <v>0</v>
      </c>
      <c r="K958">
        <v>0</v>
      </c>
    </row>
    <row r="959" spans="1:11">
      <c r="A959" t="s">
        <v>286</v>
      </c>
      <c r="B959" t="s">
        <v>378</v>
      </c>
      <c r="C959" t="s">
        <v>634</v>
      </c>
      <c r="D959" t="s">
        <v>645</v>
      </c>
      <c r="E959" t="s">
        <v>150</v>
      </c>
      <c r="F959" t="s">
        <v>429</v>
      </c>
      <c r="G959" t="s">
        <v>287</v>
      </c>
      <c r="H959">
        <v>2045</v>
      </c>
      <c r="I959">
        <v>9.5699999999999985</v>
      </c>
      <c r="J959">
        <v>0</v>
      </c>
      <c r="K959">
        <v>0</v>
      </c>
    </row>
    <row r="960" spans="1:11">
      <c r="A960" t="s">
        <v>286</v>
      </c>
      <c r="B960" t="s">
        <v>378</v>
      </c>
      <c r="C960" t="s">
        <v>634</v>
      </c>
      <c r="D960" t="s">
        <v>645</v>
      </c>
      <c r="E960" t="s">
        <v>150</v>
      </c>
      <c r="F960" t="s">
        <v>429</v>
      </c>
      <c r="G960" t="s">
        <v>287</v>
      </c>
      <c r="H960">
        <v>2050</v>
      </c>
      <c r="I960">
        <v>14.354999999999999</v>
      </c>
      <c r="J960">
        <v>0</v>
      </c>
      <c r="K960">
        <v>0</v>
      </c>
    </row>
    <row r="961" spans="1:11">
      <c r="A961" t="s">
        <v>286</v>
      </c>
      <c r="B961" t="s">
        <v>378</v>
      </c>
      <c r="C961" t="s">
        <v>634</v>
      </c>
      <c r="D961" t="s">
        <v>645</v>
      </c>
      <c r="E961" t="s">
        <v>150</v>
      </c>
      <c r="F961" t="s">
        <v>429</v>
      </c>
      <c r="G961" t="s">
        <v>287</v>
      </c>
      <c r="H961">
        <v>2055</v>
      </c>
      <c r="I961">
        <v>14.354999999999999</v>
      </c>
      <c r="J961">
        <v>0</v>
      </c>
      <c r="K961">
        <v>0</v>
      </c>
    </row>
    <row r="962" spans="1:11">
      <c r="A962" t="s">
        <v>286</v>
      </c>
      <c r="B962" t="s">
        <v>378</v>
      </c>
      <c r="C962" t="s">
        <v>634</v>
      </c>
      <c r="D962" t="s">
        <v>645</v>
      </c>
      <c r="E962" t="s">
        <v>150</v>
      </c>
      <c r="F962" t="s">
        <v>429</v>
      </c>
      <c r="G962" t="s">
        <v>287</v>
      </c>
      <c r="H962">
        <v>2060</v>
      </c>
      <c r="I962">
        <v>14.354999999999999</v>
      </c>
      <c r="J962">
        <v>0</v>
      </c>
      <c r="K962">
        <v>0</v>
      </c>
    </row>
    <row r="963" spans="1:11">
      <c r="A963" t="s">
        <v>286</v>
      </c>
      <c r="B963" t="s">
        <v>378</v>
      </c>
      <c r="C963" t="s">
        <v>632</v>
      </c>
      <c r="D963" t="s">
        <v>646</v>
      </c>
      <c r="E963" t="s">
        <v>150</v>
      </c>
      <c r="F963" t="s">
        <v>429</v>
      </c>
      <c r="G963" t="s">
        <v>287</v>
      </c>
      <c r="H963">
        <v>2030</v>
      </c>
      <c r="I963">
        <v>2.1025</v>
      </c>
      <c r="J963">
        <v>0</v>
      </c>
      <c r="K963">
        <v>0</v>
      </c>
    </row>
    <row r="964" spans="1:11">
      <c r="A964" t="s">
        <v>286</v>
      </c>
      <c r="B964" t="s">
        <v>378</v>
      </c>
      <c r="C964" t="s">
        <v>632</v>
      </c>
      <c r="D964" t="s">
        <v>646</v>
      </c>
      <c r="E964" t="s">
        <v>150</v>
      </c>
      <c r="F964" t="s">
        <v>429</v>
      </c>
      <c r="G964" t="s">
        <v>287</v>
      </c>
      <c r="H964">
        <v>2035</v>
      </c>
      <c r="I964">
        <v>2.1749999999999998</v>
      </c>
      <c r="J964">
        <v>0</v>
      </c>
      <c r="K964">
        <v>0</v>
      </c>
    </row>
    <row r="965" spans="1:11">
      <c r="A965" t="s">
        <v>286</v>
      </c>
      <c r="B965" t="s">
        <v>378</v>
      </c>
      <c r="C965" t="s">
        <v>632</v>
      </c>
      <c r="D965" t="s">
        <v>646</v>
      </c>
      <c r="E965" t="s">
        <v>150</v>
      </c>
      <c r="F965" t="s">
        <v>429</v>
      </c>
      <c r="G965" t="s">
        <v>287</v>
      </c>
      <c r="H965">
        <v>2040</v>
      </c>
      <c r="I965">
        <v>2.1025</v>
      </c>
      <c r="J965">
        <v>0</v>
      </c>
      <c r="K965">
        <v>0</v>
      </c>
    </row>
    <row r="966" spans="1:11">
      <c r="A966" t="s">
        <v>286</v>
      </c>
      <c r="B966" t="s">
        <v>378</v>
      </c>
      <c r="C966" t="s">
        <v>632</v>
      </c>
      <c r="D966" t="s">
        <v>646</v>
      </c>
      <c r="E966" t="s">
        <v>150</v>
      </c>
      <c r="F966" t="s">
        <v>429</v>
      </c>
      <c r="G966" t="s">
        <v>287</v>
      </c>
      <c r="H966">
        <v>2045</v>
      </c>
      <c r="I966">
        <v>2.1025</v>
      </c>
      <c r="J966">
        <v>0</v>
      </c>
      <c r="K966">
        <v>0</v>
      </c>
    </row>
    <row r="967" spans="1:11">
      <c r="A967" t="s">
        <v>286</v>
      </c>
      <c r="B967" t="s">
        <v>378</v>
      </c>
      <c r="C967" t="s">
        <v>632</v>
      </c>
      <c r="D967" t="s">
        <v>646</v>
      </c>
      <c r="E967" t="s">
        <v>150</v>
      </c>
      <c r="F967" t="s">
        <v>429</v>
      </c>
      <c r="G967" t="s">
        <v>287</v>
      </c>
      <c r="H967">
        <v>2050</v>
      </c>
      <c r="I967">
        <v>3.335</v>
      </c>
      <c r="J967">
        <v>0</v>
      </c>
      <c r="K967">
        <v>0</v>
      </c>
    </row>
    <row r="968" spans="1:11">
      <c r="A968" t="s">
        <v>286</v>
      </c>
      <c r="B968" t="s">
        <v>378</v>
      </c>
      <c r="C968" t="s">
        <v>632</v>
      </c>
      <c r="D968" t="s">
        <v>646</v>
      </c>
      <c r="E968" t="s">
        <v>150</v>
      </c>
      <c r="F968" t="s">
        <v>429</v>
      </c>
      <c r="G968" t="s">
        <v>287</v>
      </c>
      <c r="H968">
        <v>2055</v>
      </c>
      <c r="I968">
        <v>3.335</v>
      </c>
      <c r="J968">
        <v>0</v>
      </c>
      <c r="K968">
        <v>0</v>
      </c>
    </row>
    <row r="969" spans="1:11">
      <c r="A969" t="s">
        <v>286</v>
      </c>
      <c r="B969" t="s">
        <v>378</v>
      </c>
      <c r="C969" t="s">
        <v>632</v>
      </c>
      <c r="D969" t="s">
        <v>646</v>
      </c>
      <c r="E969" t="s">
        <v>150</v>
      </c>
      <c r="F969" t="s">
        <v>429</v>
      </c>
      <c r="G969" t="s">
        <v>287</v>
      </c>
      <c r="H969">
        <v>2060</v>
      </c>
      <c r="I969">
        <v>4.1324999999999994</v>
      </c>
      <c r="J969">
        <v>0</v>
      </c>
      <c r="K969">
        <v>0</v>
      </c>
    </row>
    <row r="970" spans="1:11">
      <c r="A970" t="s">
        <v>286</v>
      </c>
      <c r="B970" t="s">
        <v>378</v>
      </c>
      <c r="C970" t="s">
        <v>172</v>
      </c>
      <c r="D970" t="s">
        <v>173</v>
      </c>
      <c r="E970" t="s">
        <v>150</v>
      </c>
      <c r="F970" t="s">
        <v>429</v>
      </c>
      <c r="G970" t="s">
        <v>297</v>
      </c>
      <c r="H970">
        <v>2030</v>
      </c>
      <c r="I970">
        <f>I977+I984</f>
        <v>6.9599999999999991</v>
      </c>
      <c r="J970">
        <v>0</v>
      </c>
      <c r="K970">
        <v>0</v>
      </c>
    </row>
    <row r="971" spans="1:11">
      <c r="A971" t="s">
        <v>286</v>
      </c>
      <c r="B971" t="s">
        <v>378</v>
      </c>
      <c r="C971" t="s">
        <v>172</v>
      </c>
      <c r="D971" t="s">
        <v>173</v>
      </c>
      <c r="E971" t="s">
        <v>150</v>
      </c>
      <c r="F971" t="s">
        <v>429</v>
      </c>
      <c r="G971" t="s">
        <v>297</v>
      </c>
      <c r="H971">
        <v>2035</v>
      </c>
      <c r="I971">
        <f t="shared" ref="I971:I976" si="8">I978+I985</f>
        <v>9.6425000000000001</v>
      </c>
      <c r="J971">
        <v>0</v>
      </c>
      <c r="K971">
        <v>0</v>
      </c>
    </row>
    <row r="972" spans="1:11">
      <c r="A972" t="s">
        <v>286</v>
      </c>
      <c r="B972" t="s">
        <v>378</v>
      </c>
      <c r="C972" t="s">
        <v>172</v>
      </c>
      <c r="D972" t="s">
        <v>173</v>
      </c>
      <c r="E972" t="s">
        <v>150</v>
      </c>
      <c r="F972" t="s">
        <v>429</v>
      </c>
      <c r="G972" t="s">
        <v>297</v>
      </c>
      <c r="H972">
        <v>2040</v>
      </c>
      <c r="I972">
        <f t="shared" si="8"/>
        <v>10.73</v>
      </c>
      <c r="J972">
        <v>0</v>
      </c>
      <c r="K972">
        <v>0</v>
      </c>
    </row>
    <row r="973" spans="1:11">
      <c r="A973" t="s">
        <v>286</v>
      </c>
      <c r="B973" t="s">
        <v>378</v>
      </c>
      <c r="C973" t="s">
        <v>172</v>
      </c>
      <c r="D973" t="s">
        <v>173</v>
      </c>
      <c r="E973" t="s">
        <v>150</v>
      </c>
      <c r="F973" t="s">
        <v>429</v>
      </c>
      <c r="G973" t="s">
        <v>297</v>
      </c>
      <c r="H973">
        <v>2045</v>
      </c>
      <c r="I973">
        <f t="shared" si="8"/>
        <v>12.977499999999999</v>
      </c>
      <c r="J973">
        <v>0</v>
      </c>
      <c r="K973">
        <v>0</v>
      </c>
    </row>
    <row r="974" spans="1:11">
      <c r="A974" t="s">
        <v>286</v>
      </c>
      <c r="B974" t="s">
        <v>378</v>
      </c>
      <c r="C974" t="s">
        <v>172</v>
      </c>
      <c r="D974" t="s">
        <v>173</v>
      </c>
      <c r="E974" t="s">
        <v>150</v>
      </c>
      <c r="F974" t="s">
        <v>429</v>
      </c>
      <c r="G974" t="s">
        <v>297</v>
      </c>
      <c r="H974">
        <v>2050</v>
      </c>
      <c r="I974">
        <f t="shared" si="8"/>
        <v>17.834999999999997</v>
      </c>
      <c r="J974">
        <v>0</v>
      </c>
      <c r="K974">
        <v>0</v>
      </c>
    </row>
    <row r="975" spans="1:11">
      <c r="A975" t="s">
        <v>286</v>
      </c>
      <c r="B975" t="s">
        <v>378</v>
      </c>
      <c r="C975" t="s">
        <v>172</v>
      </c>
      <c r="D975" t="s">
        <v>173</v>
      </c>
      <c r="E975" t="s">
        <v>150</v>
      </c>
      <c r="F975" t="s">
        <v>429</v>
      </c>
      <c r="G975" t="s">
        <v>297</v>
      </c>
      <c r="H975">
        <v>2055</v>
      </c>
      <c r="I975">
        <f t="shared" si="8"/>
        <v>17.834999999999997</v>
      </c>
      <c r="J975">
        <v>0</v>
      </c>
      <c r="K975">
        <v>0</v>
      </c>
    </row>
    <row r="976" spans="1:11">
      <c r="A976" t="s">
        <v>286</v>
      </c>
      <c r="B976" t="s">
        <v>378</v>
      </c>
      <c r="C976" t="s">
        <v>172</v>
      </c>
      <c r="D976" t="s">
        <v>173</v>
      </c>
      <c r="E976" t="s">
        <v>150</v>
      </c>
      <c r="F976" t="s">
        <v>429</v>
      </c>
      <c r="G976" t="s">
        <v>297</v>
      </c>
      <c r="H976">
        <v>2060</v>
      </c>
      <c r="I976">
        <f t="shared" si="8"/>
        <v>17.834999999999997</v>
      </c>
      <c r="J976">
        <v>0</v>
      </c>
      <c r="K976">
        <v>0</v>
      </c>
    </row>
    <row r="977" spans="1:11">
      <c r="A977" t="s">
        <v>286</v>
      </c>
      <c r="B977" t="s">
        <v>378</v>
      </c>
      <c r="C977" t="s">
        <v>634</v>
      </c>
      <c r="D977" t="s">
        <v>645</v>
      </c>
      <c r="E977" t="s">
        <v>150</v>
      </c>
      <c r="F977" t="s">
        <v>429</v>
      </c>
      <c r="G977" t="s">
        <v>297</v>
      </c>
      <c r="H977">
        <v>2030</v>
      </c>
      <c r="I977">
        <v>4.7849999999999993</v>
      </c>
      <c r="J977">
        <v>0</v>
      </c>
      <c r="K977">
        <v>0</v>
      </c>
    </row>
    <row r="978" spans="1:11">
      <c r="A978" t="s">
        <v>286</v>
      </c>
      <c r="B978" t="s">
        <v>378</v>
      </c>
      <c r="C978" t="s">
        <v>634</v>
      </c>
      <c r="D978" t="s">
        <v>645</v>
      </c>
      <c r="E978" t="s">
        <v>150</v>
      </c>
      <c r="F978" t="s">
        <v>429</v>
      </c>
      <c r="G978" t="s">
        <v>297</v>
      </c>
      <c r="H978">
        <v>2035</v>
      </c>
      <c r="I978">
        <v>6.4524999999999997</v>
      </c>
      <c r="J978">
        <v>0</v>
      </c>
      <c r="K978">
        <v>0</v>
      </c>
    </row>
    <row r="979" spans="1:11">
      <c r="A979" t="s">
        <v>286</v>
      </c>
      <c r="B979" t="s">
        <v>378</v>
      </c>
      <c r="C979" t="s">
        <v>634</v>
      </c>
      <c r="D979" t="s">
        <v>645</v>
      </c>
      <c r="E979" t="s">
        <v>150</v>
      </c>
      <c r="F979" t="s">
        <v>429</v>
      </c>
      <c r="G979" t="s">
        <v>297</v>
      </c>
      <c r="H979">
        <v>2040</v>
      </c>
      <c r="I979">
        <v>7.3949999999999996</v>
      </c>
      <c r="J979">
        <v>0</v>
      </c>
      <c r="K979">
        <v>0</v>
      </c>
    </row>
    <row r="980" spans="1:11">
      <c r="A980" t="s">
        <v>286</v>
      </c>
      <c r="B980" t="s">
        <v>378</v>
      </c>
      <c r="C980" t="s">
        <v>634</v>
      </c>
      <c r="D980" t="s">
        <v>645</v>
      </c>
      <c r="E980" t="s">
        <v>150</v>
      </c>
      <c r="F980" t="s">
        <v>429</v>
      </c>
      <c r="G980" t="s">
        <v>297</v>
      </c>
      <c r="H980">
        <v>2045</v>
      </c>
      <c r="I980">
        <v>8.192499999999999</v>
      </c>
      <c r="J980">
        <v>0</v>
      </c>
      <c r="K980">
        <v>0</v>
      </c>
    </row>
    <row r="981" spans="1:11">
      <c r="A981" t="s">
        <v>286</v>
      </c>
      <c r="B981" t="s">
        <v>378</v>
      </c>
      <c r="C981" t="s">
        <v>634</v>
      </c>
      <c r="D981" t="s">
        <v>645</v>
      </c>
      <c r="E981" t="s">
        <v>150</v>
      </c>
      <c r="F981" t="s">
        <v>429</v>
      </c>
      <c r="G981" t="s">
        <v>297</v>
      </c>
      <c r="H981">
        <v>2050</v>
      </c>
      <c r="I981">
        <v>10.149999999999999</v>
      </c>
      <c r="J981">
        <v>0</v>
      </c>
      <c r="K981">
        <v>0</v>
      </c>
    </row>
    <row r="982" spans="1:11">
      <c r="A982" t="s">
        <v>286</v>
      </c>
      <c r="B982" t="s">
        <v>378</v>
      </c>
      <c r="C982" t="s">
        <v>634</v>
      </c>
      <c r="D982" t="s">
        <v>645</v>
      </c>
      <c r="E982" t="s">
        <v>150</v>
      </c>
      <c r="F982" t="s">
        <v>429</v>
      </c>
      <c r="G982" t="s">
        <v>297</v>
      </c>
      <c r="H982">
        <v>2055</v>
      </c>
      <c r="I982">
        <v>10.149999999999999</v>
      </c>
      <c r="J982">
        <v>0</v>
      </c>
      <c r="K982">
        <v>0</v>
      </c>
    </row>
    <row r="983" spans="1:11">
      <c r="A983" t="s">
        <v>286</v>
      </c>
      <c r="B983" t="s">
        <v>378</v>
      </c>
      <c r="C983" t="s">
        <v>634</v>
      </c>
      <c r="D983" t="s">
        <v>645</v>
      </c>
      <c r="E983" t="s">
        <v>150</v>
      </c>
      <c r="F983" t="s">
        <v>429</v>
      </c>
      <c r="G983" t="s">
        <v>297</v>
      </c>
      <c r="H983">
        <v>2060</v>
      </c>
      <c r="I983">
        <v>10.149999999999999</v>
      </c>
      <c r="J983">
        <v>0</v>
      </c>
      <c r="K983">
        <v>0</v>
      </c>
    </row>
    <row r="984" spans="1:11">
      <c r="A984" t="s">
        <v>286</v>
      </c>
      <c r="B984" t="s">
        <v>378</v>
      </c>
      <c r="C984" t="s">
        <v>632</v>
      </c>
      <c r="D984" t="s">
        <v>646</v>
      </c>
      <c r="E984" t="s">
        <v>150</v>
      </c>
      <c r="F984" t="s">
        <v>429</v>
      </c>
      <c r="G984" t="s">
        <v>297</v>
      </c>
      <c r="H984">
        <v>2030</v>
      </c>
      <c r="I984">
        <v>2.1749999999999998</v>
      </c>
      <c r="J984">
        <v>0</v>
      </c>
      <c r="K984">
        <v>0</v>
      </c>
    </row>
    <row r="985" spans="1:11">
      <c r="A985" t="s">
        <v>286</v>
      </c>
      <c r="B985" t="s">
        <v>378</v>
      </c>
      <c r="C985" t="s">
        <v>632</v>
      </c>
      <c r="D985" t="s">
        <v>646</v>
      </c>
      <c r="E985" t="s">
        <v>150</v>
      </c>
      <c r="F985" t="s">
        <v>429</v>
      </c>
      <c r="G985" t="s">
        <v>297</v>
      </c>
      <c r="H985">
        <v>2035</v>
      </c>
      <c r="I985">
        <v>3.19</v>
      </c>
      <c r="J985">
        <v>0</v>
      </c>
      <c r="K985">
        <v>0</v>
      </c>
    </row>
    <row r="986" spans="1:11">
      <c r="A986" t="s">
        <v>286</v>
      </c>
      <c r="B986" t="s">
        <v>378</v>
      </c>
      <c r="C986" t="s">
        <v>632</v>
      </c>
      <c r="D986" t="s">
        <v>646</v>
      </c>
      <c r="E986" t="s">
        <v>150</v>
      </c>
      <c r="F986" t="s">
        <v>429</v>
      </c>
      <c r="G986" t="s">
        <v>297</v>
      </c>
      <c r="H986">
        <v>2040</v>
      </c>
      <c r="I986">
        <v>3.335</v>
      </c>
      <c r="J986">
        <v>0</v>
      </c>
      <c r="K986">
        <v>0</v>
      </c>
    </row>
    <row r="987" spans="1:11">
      <c r="A987" t="s">
        <v>286</v>
      </c>
      <c r="B987" t="s">
        <v>378</v>
      </c>
      <c r="C987" t="s">
        <v>632</v>
      </c>
      <c r="D987" t="s">
        <v>646</v>
      </c>
      <c r="E987" t="s">
        <v>150</v>
      </c>
      <c r="F987" t="s">
        <v>429</v>
      </c>
      <c r="G987" t="s">
        <v>297</v>
      </c>
      <c r="H987">
        <v>2045</v>
      </c>
      <c r="I987">
        <v>4.7849999999999993</v>
      </c>
      <c r="J987">
        <v>0</v>
      </c>
      <c r="K987">
        <v>0</v>
      </c>
    </row>
    <row r="988" spans="1:11">
      <c r="A988" t="s">
        <v>286</v>
      </c>
      <c r="B988" t="s">
        <v>378</v>
      </c>
      <c r="C988" t="s">
        <v>632</v>
      </c>
      <c r="D988" t="s">
        <v>646</v>
      </c>
      <c r="E988" t="s">
        <v>150</v>
      </c>
      <c r="F988" t="s">
        <v>429</v>
      </c>
      <c r="G988" t="s">
        <v>297</v>
      </c>
      <c r="H988">
        <v>2050</v>
      </c>
      <c r="I988">
        <v>7.6849999999999996</v>
      </c>
      <c r="J988">
        <v>0</v>
      </c>
      <c r="K988">
        <v>0</v>
      </c>
    </row>
    <row r="989" spans="1:11">
      <c r="A989" t="s">
        <v>286</v>
      </c>
      <c r="B989" t="s">
        <v>378</v>
      </c>
      <c r="C989" t="s">
        <v>632</v>
      </c>
      <c r="D989" t="s">
        <v>646</v>
      </c>
      <c r="E989" t="s">
        <v>150</v>
      </c>
      <c r="F989" t="s">
        <v>429</v>
      </c>
      <c r="G989" t="s">
        <v>297</v>
      </c>
      <c r="H989">
        <v>2055</v>
      </c>
      <c r="I989">
        <v>7.6849999999999996</v>
      </c>
      <c r="J989">
        <v>0</v>
      </c>
      <c r="K989">
        <v>0</v>
      </c>
    </row>
    <row r="990" spans="1:11">
      <c r="A990" t="s">
        <v>286</v>
      </c>
      <c r="B990" t="s">
        <v>378</v>
      </c>
      <c r="C990" t="s">
        <v>632</v>
      </c>
      <c r="D990" t="s">
        <v>646</v>
      </c>
      <c r="E990" t="s">
        <v>150</v>
      </c>
      <c r="F990" t="s">
        <v>429</v>
      </c>
      <c r="G990" t="s">
        <v>297</v>
      </c>
      <c r="H990">
        <v>2060</v>
      </c>
      <c r="I990">
        <v>7.6849999999999996</v>
      </c>
      <c r="J990">
        <v>0</v>
      </c>
      <c r="K990">
        <v>0</v>
      </c>
    </row>
    <row r="991" spans="1:11">
      <c r="A991" t="s">
        <v>286</v>
      </c>
      <c r="B991" t="s">
        <v>378</v>
      </c>
      <c r="C991" t="s">
        <v>172</v>
      </c>
      <c r="D991" t="s">
        <v>173</v>
      </c>
      <c r="E991" t="s">
        <v>150</v>
      </c>
      <c r="F991" t="s">
        <v>429</v>
      </c>
      <c r="G991" t="s">
        <v>308</v>
      </c>
      <c r="H991">
        <v>2030</v>
      </c>
      <c r="I991">
        <f>I998+I1005</f>
        <v>7.25</v>
      </c>
      <c r="J991">
        <v>0</v>
      </c>
      <c r="K991">
        <v>0</v>
      </c>
    </row>
    <row r="992" spans="1:11">
      <c r="A992" t="s">
        <v>286</v>
      </c>
      <c r="B992" t="s">
        <v>378</v>
      </c>
      <c r="C992" t="s">
        <v>172</v>
      </c>
      <c r="D992" t="s">
        <v>173</v>
      </c>
      <c r="E992" t="s">
        <v>150</v>
      </c>
      <c r="F992" t="s">
        <v>429</v>
      </c>
      <c r="G992" t="s">
        <v>308</v>
      </c>
      <c r="H992">
        <v>2035</v>
      </c>
      <c r="I992">
        <f t="shared" ref="I992:I997" si="9">I999+I1006</f>
        <v>8.6999999999999993</v>
      </c>
      <c r="J992">
        <v>0</v>
      </c>
      <c r="K992">
        <v>0</v>
      </c>
    </row>
    <row r="993" spans="1:11">
      <c r="A993" t="s">
        <v>286</v>
      </c>
      <c r="B993" t="s">
        <v>378</v>
      </c>
      <c r="C993" t="s">
        <v>172</v>
      </c>
      <c r="D993" t="s">
        <v>173</v>
      </c>
      <c r="E993" t="s">
        <v>150</v>
      </c>
      <c r="F993" t="s">
        <v>429</v>
      </c>
      <c r="G993" t="s">
        <v>308</v>
      </c>
      <c r="H993">
        <v>2040</v>
      </c>
      <c r="I993">
        <f t="shared" si="9"/>
        <v>9.5699999999999985</v>
      </c>
      <c r="J993">
        <v>0</v>
      </c>
      <c r="K993">
        <v>0</v>
      </c>
    </row>
    <row r="994" spans="1:11">
      <c r="A994" t="s">
        <v>286</v>
      </c>
      <c r="B994" t="s">
        <v>378</v>
      </c>
      <c r="C994" t="s">
        <v>172</v>
      </c>
      <c r="D994" t="s">
        <v>173</v>
      </c>
      <c r="E994" t="s">
        <v>150</v>
      </c>
      <c r="F994" t="s">
        <v>429</v>
      </c>
      <c r="G994" t="s">
        <v>308</v>
      </c>
      <c r="H994">
        <v>2045</v>
      </c>
      <c r="I994">
        <f t="shared" si="9"/>
        <v>10.585000000000001</v>
      </c>
      <c r="J994">
        <v>0</v>
      </c>
      <c r="K994">
        <v>0</v>
      </c>
    </row>
    <row r="995" spans="1:11">
      <c r="A995" t="s">
        <v>286</v>
      </c>
      <c r="B995" t="s">
        <v>378</v>
      </c>
      <c r="C995" t="s">
        <v>172</v>
      </c>
      <c r="D995" t="s">
        <v>173</v>
      </c>
      <c r="E995" t="s">
        <v>150</v>
      </c>
      <c r="F995" t="s">
        <v>429</v>
      </c>
      <c r="G995" t="s">
        <v>308</v>
      </c>
      <c r="H995">
        <v>2050</v>
      </c>
      <c r="I995">
        <f t="shared" si="9"/>
        <v>10.585000000000001</v>
      </c>
      <c r="J995">
        <v>0</v>
      </c>
      <c r="K995">
        <v>0</v>
      </c>
    </row>
    <row r="996" spans="1:11">
      <c r="A996" t="s">
        <v>286</v>
      </c>
      <c r="B996" t="s">
        <v>378</v>
      </c>
      <c r="C996" t="s">
        <v>172</v>
      </c>
      <c r="D996" t="s">
        <v>173</v>
      </c>
      <c r="E996" t="s">
        <v>150</v>
      </c>
      <c r="F996" t="s">
        <v>429</v>
      </c>
      <c r="G996" t="s">
        <v>308</v>
      </c>
      <c r="H996">
        <v>2055</v>
      </c>
      <c r="I996">
        <f t="shared" si="9"/>
        <v>10.73</v>
      </c>
      <c r="J996">
        <v>0</v>
      </c>
      <c r="K996">
        <v>0</v>
      </c>
    </row>
    <row r="997" spans="1:11">
      <c r="A997" t="s">
        <v>286</v>
      </c>
      <c r="B997" t="s">
        <v>378</v>
      </c>
      <c r="C997" t="s">
        <v>172</v>
      </c>
      <c r="D997" t="s">
        <v>173</v>
      </c>
      <c r="E997" t="s">
        <v>150</v>
      </c>
      <c r="F997" t="s">
        <v>429</v>
      </c>
      <c r="G997" t="s">
        <v>308</v>
      </c>
      <c r="H997">
        <v>2060</v>
      </c>
      <c r="I997">
        <f t="shared" si="9"/>
        <v>12.469999999999999</v>
      </c>
      <c r="J997">
        <v>0</v>
      </c>
      <c r="K997">
        <v>0</v>
      </c>
    </row>
    <row r="998" spans="1:11">
      <c r="A998" t="s">
        <v>286</v>
      </c>
      <c r="B998" t="s">
        <v>378</v>
      </c>
      <c r="C998" t="s">
        <v>634</v>
      </c>
      <c r="D998" t="s">
        <v>645</v>
      </c>
      <c r="E998" t="s">
        <v>150</v>
      </c>
      <c r="F998" t="s">
        <v>429</v>
      </c>
      <c r="G998" t="s">
        <v>308</v>
      </c>
      <c r="H998">
        <v>2030</v>
      </c>
      <c r="I998">
        <v>5.22</v>
      </c>
      <c r="J998">
        <v>0</v>
      </c>
      <c r="K998">
        <v>0</v>
      </c>
    </row>
    <row r="999" spans="1:11">
      <c r="A999" t="s">
        <v>286</v>
      </c>
      <c r="B999" t="s">
        <v>378</v>
      </c>
      <c r="C999" t="s">
        <v>634</v>
      </c>
      <c r="D999" t="s">
        <v>645</v>
      </c>
      <c r="E999" t="s">
        <v>150</v>
      </c>
      <c r="F999" t="s">
        <v>429</v>
      </c>
      <c r="G999" t="s">
        <v>308</v>
      </c>
      <c r="H999">
        <v>2035</v>
      </c>
      <c r="I999">
        <v>6.5249999999999995</v>
      </c>
      <c r="J999">
        <v>0</v>
      </c>
      <c r="K999">
        <v>0</v>
      </c>
    </row>
    <row r="1000" spans="1:11">
      <c r="A1000" t="s">
        <v>286</v>
      </c>
      <c r="B1000" t="s">
        <v>378</v>
      </c>
      <c r="C1000" t="s">
        <v>634</v>
      </c>
      <c r="D1000" t="s">
        <v>645</v>
      </c>
      <c r="E1000" t="s">
        <v>150</v>
      </c>
      <c r="F1000" t="s">
        <v>429</v>
      </c>
      <c r="G1000" t="s">
        <v>308</v>
      </c>
      <c r="H1000">
        <v>2040</v>
      </c>
      <c r="I1000">
        <v>7.5399999999999991</v>
      </c>
      <c r="J1000">
        <v>0</v>
      </c>
      <c r="K1000">
        <v>0</v>
      </c>
    </row>
    <row r="1001" spans="1:11">
      <c r="A1001" t="s">
        <v>286</v>
      </c>
      <c r="B1001" t="s">
        <v>378</v>
      </c>
      <c r="C1001" t="s">
        <v>634</v>
      </c>
      <c r="D1001" t="s">
        <v>645</v>
      </c>
      <c r="E1001" t="s">
        <v>150</v>
      </c>
      <c r="F1001" t="s">
        <v>429</v>
      </c>
      <c r="G1001" t="s">
        <v>308</v>
      </c>
      <c r="H1001">
        <v>2045</v>
      </c>
      <c r="I1001">
        <v>8.41</v>
      </c>
      <c r="J1001">
        <v>0</v>
      </c>
      <c r="K1001">
        <v>0</v>
      </c>
    </row>
    <row r="1002" spans="1:11">
      <c r="A1002" t="s">
        <v>286</v>
      </c>
      <c r="B1002" t="s">
        <v>378</v>
      </c>
      <c r="C1002" t="s">
        <v>634</v>
      </c>
      <c r="D1002" t="s">
        <v>645</v>
      </c>
      <c r="E1002" t="s">
        <v>150</v>
      </c>
      <c r="F1002" t="s">
        <v>429</v>
      </c>
      <c r="G1002" t="s">
        <v>308</v>
      </c>
      <c r="H1002">
        <v>2050</v>
      </c>
      <c r="I1002">
        <v>8.41</v>
      </c>
      <c r="J1002">
        <v>0</v>
      </c>
      <c r="K1002">
        <v>0</v>
      </c>
    </row>
    <row r="1003" spans="1:11">
      <c r="A1003" t="s">
        <v>286</v>
      </c>
      <c r="B1003" t="s">
        <v>378</v>
      </c>
      <c r="C1003" t="s">
        <v>634</v>
      </c>
      <c r="D1003" t="s">
        <v>645</v>
      </c>
      <c r="E1003" t="s">
        <v>150</v>
      </c>
      <c r="F1003" t="s">
        <v>429</v>
      </c>
      <c r="G1003" t="s">
        <v>308</v>
      </c>
      <c r="H1003">
        <v>2055</v>
      </c>
      <c r="I1003">
        <v>8.41</v>
      </c>
      <c r="J1003">
        <v>0</v>
      </c>
      <c r="K1003">
        <v>0</v>
      </c>
    </row>
    <row r="1004" spans="1:11">
      <c r="A1004" t="s">
        <v>286</v>
      </c>
      <c r="B1004" t="s">
        <v>378</v>
      </c>
      <c r="C1004" t="s">
        <v>634</v>
      </c>
      <c r="D1004" t="s">
        <v>645</v>
      </c>
      <c r="E1004" t="s">
        <v>150</v>
      </c>
      <c r="F1004" t="s">
        <v>429</v>
      </c>
      <c r="G1004" t="s">
        <v>308</v>
      </c>
      <c r="H1004">
        <v>2060</v>
      </c>
      <c r="I1004">
        <v>8.41</v>
      </c>
      <c r="J1004">
        <v>0</v>
      </c>
      <c r="K1004">
        <v>0</v>
      </c>
    </row>
    <row r="1005" spans="1:11">
      <c r="A1005" t="s">
        <v>286</v>
      </c>
      <c r="B1005" t="s">
        <v>378</v>
      </c>
      <c r="C1005" t="s">
        <v>632</v>
      </c>
      <c r="D1005" t="s">
        <v>646</v>
      </c>
      <c r="E1005" t="s">
        <v>150</v>
      </c>
      <c r="F1005" t="s">
        <v>429</v>
      </c>
      <c r="G1005" t="s">
        <v>308</v>
      </c>
      <c r="H1005">
        <v>2030</v>
      </c>
      <c r="I1005">
        <v>2.0299999999999998</v>
      </c>
      <c r="J1005">
        <v>0</v>
      </c>
      <c r="K1005">
        <v>0</v>
      </c>
    </row>
    <row r="1006" spans="1:11">
      <c r="A1006" t="s">
        <v>286</v>
      </c>
      <c r="B1006" t="s">
        <v>378</v>
      </c>
      <c r="C1006" t="s">
        <v>632</v>
      </c>
      <c r="D1006" t="s">
        <v>646</v>
      </c>
      <c r="E1006" t="s">
        <v>150</v>
      </c>
      <c r="F1006" t="s">
        <v>429</v>
      </c>
      <c r="G1006" t="s">
        <v>308</v>
      </c>
      <c r="H1006">
        <v>2035</v>
      </c>
      <c r="I1006">
        <v>2.1749999999999998</v>
      </c>
      <c r="J1006">
        <v>0</v>
      </c>
      <c r="K1006">
        <v>0</v>
      </c>
    </row>
    <row r="1007" spans="1:11">
      <c r="A1007" t="s">
        <v>286</v>
      </c>
      <c r="B1007" t="s">
        <v>378</v>
      </c>
      <c r="C1007" t="s">
        <v>632</v>
      </c>
      <c r="D1007" t="s">
        <v>646</v>
      </c>
      <c r="E1007" t="s">
        <v>150</v>
      </c>
      <c r="F1007" t="s">
        <v>429</v>
      </c>
      <c r="G1007" t="s">
        <v>308</v>
      </c>
      <c r="H1007">
        <v>2040</v>
      </c>
      <c r="I1007">
        <v>2.0299999999999998</v>
      </c>
      <c r="J1007">
        <v>0</v>
      </c>
      <c r="K1007">
        <v>0</v>
      </c>
    </row>
    <row r="1008" spans="1:11">
      <c r="A1008" t="s">
        <v>286</v>
      </c>
      <c r="B1008" t="s">
        <v>378</v>
      </c>
      <c r="C1008" t="s">
        <v>632</v>
      </c>
      <c r="D1008" t="s">
        <v>646</v>
      </c>
      <c r="E1008" t="s">
        <v>150</v>
      </c>
      <c r="F1008" t="s">
        <v>429</v>
      </c>
      <c r="G1008" t="s">
        <v>308</v>
      </c>
      <c r="H1008">
        <v>2045</v>
      </c>
      <c r="I1008">
        <v>2.1749999999999998</v>
      </c>
      <c r="J1008">
        <v>0</v>
      </c>
      <c r="K1008">
        <v>0</v>
      </c>
    </row>
    <row r="1009" spans="1:11">
      <c r="A1009" t="s">
        <v>286</v>
      </c>
      <c r="B1009" t="s">
        <v>378</v>
      </c>
      <c r="C1009" t="s">
        <v>632</v>
      </c>
      <c r="D1009" t="s">
        <v>646</v>
      </c>
      <c r="E1009" t="s">
        <v>150</v>
      </c>
      <c r="F1009" t="s">
        <v>429</v>
      </c>
      <c r="G1009" t="s">
        <v>308</v>
      </c>
      <c r="H1009">
        <v>2050</v>
      </c>
      <c r="I1009">
        <v>2.1749999999999998</v>
      </c>
      <c r="J1009">
        <v>0</v>
      </c>
      <c r="K1009">
        <v>0</v>
      </c>
    </row>
    <row r="1010" spans="1:11">
      <c r="A1010" t="s">
        <v>286</v>
      </c>
      <c r="B1010" t="s">
        <v>378</v>
      </c>
      <c r="C1010" t="s">
        <v>632</v>
      </c>
      <c r="D1010" t="s">
        <v>646</v>
      </c>
      <c r="E1010" t="s">
        <v>150</v>
      </c>
      <c r="F1010" t="s">
        <v>429</v>
      </c>
      <c r="G1010" t="s">
        <v>308</v>
      </c>
      <c r="H1010">
        <v>2055</v>
      </c>
      <c r="I1010">
        <v>2.3199999999999998</v>
      </c>
      <c r="J1010">
        <v>0</v>
      </c>
      <c r="K1010">
        <v>0</v>
      </c>
    </row>
    <row r="1011" spans="1:11">
      <c r="A1011" t="s">
        <v>286</v>
      </c>
      <c r="B1011" t="s">
        <v>378</v>
      </c>
      <c r="C1011" t="s">
        <v>632</v>
      </c>
      <c r="D1011" t="s">
        <v>646</v>
      </c>
      <c r="E1011" t="s">
        <v>150</v>
      </c>
      <c r="F1011" t="s">
        <v>429</v>
      </c>
      <c r="G1011" t="s">
        <v>308</v>
      </c>
      <c r="H1011">
        <v>2060</v>
      </c>
      <c r="I1011">
        <v>4.0599999999999996</v>
      </c>
      <c r="J1011">
        <v>0</v>
      </c>
      <c r="K1011">
        <v>0</v>
      </c>
    </row>
    <row r="1012" spans="1:11">
      <c r="A1012" t="s">
        <v>286</v>
      </c>
      <c r="B1012" t="s">
        <v>378</v>
      </c>
      <c r="C1012" t="s">
        <v>172</v>
      </c>
      <c r="D1012" t="s">
        <v>173</v>
      </c>
      <c r="E1012" t="s">
        <v>150</v>
      </c>
      <c r="F1012" t="s">
        <v>429</v>
      </c>
      <c r="G1012" t="s">
        <v>644</v>
      </c>
      <c r="H1012">
        <v>2030</v>
      </c>
      <c r="I1012">
        <f>I1019+I1026</f>
        <v>6.9599999999999991</v>
      </c>
      <c r="J1012">
        <v>0</v>
      </c>
      <c r="K1012">
        <v>0</v>
      </c>
    </row>
    <row r="1013" spans="1:11">
      <c r="A1013" t="s">
        <v>286</v>
      </c>
      <c r="B1013" t="s">
        <v>378</v>
      </c>
      <c r="C1013" t="s">
        <v>172</v>
      </c>
      <c r="D1013" t="s">
        <v>173</v>
      </c>
      <c r="E1013" t="s">
        <v>150</v>
      </c>
      <c r="F1013" t="s">
        <v>429</v>
      </c>
      <c r="G1013" t="s">
        <v>644</v>
      </c>
      <c r="H1013">
        <v>2035</v>
      </c>
      <c r="I1013">
        <f t="shared" ref="I1013:I1018" si="10">I1020+I1027</f>
        <v>10.3675</v>
      </c>
      <c r="J1013">
        <v>0</v>
      </c>
      <c r="K1013">
        <v>0</v>
      </c>
    </row>
    <row r="1014" spans="1:11">
      <c r="A1014" t="s">
        <v>286</v>
      </c>
      <c r="B1014" t="s">
        <v>378</v>
      </c>
      <c r="C1014" t="s">
        <v>172</v>
      </c>
      <c r="D1014" t="s">
        <v>173</v>
      </c>
      <c r="E1014" t="s">
        <v>150</v>
      </c>
      <c r="F1014" t="s">
        <v>429</v>
      </c>
      <c r="G1014" t="s">
        <v>644</v>
      </c>
      <c r="H1014">
        <v>2040</v>
      </c>
      <c r="I1014">
        <f t="shared" si="10"/>
        <v>11.309999999999999</v>
      </c>
      <c r="J1014">
        <v>0</v>
      </c>
      <c r="K1014">
        <v>0</v>
      </c>
    </row>
    <row r="1015" spans="1:11">
      <c r="A1015" t="s">
        <v>286</v>
      </c>
      <c r="B1015" t="s">
        <v>378</v>
      </c>
      <c r="C1015" t="s">
        <v>172</v>
      </c>
      <c r="D1015" t="s">
        <v>173</v>
      </c>
      <c r="E1015" t="s">
        <v>150</v>
      </c>
      <c r="F1015" t="s">
        <v>429</v>
      </c>
      <c r="G1015" t="s">
        <v>644</v>
      </c>
      <c r="H1015">
        <v>2045</v>
      </c>
      <c r="I1015">
        <f t="shared" si="10"/>
        <v>12.397499999999999</v>
      </c>
      <c r="J1015">
        <v>0</v>
      </c>
      <c r="K1015">
        <v>0</v>
      </c>
    </row>
    <row r="1016" spans="1:11">
      <c r="A1016" t="s">
        <v>286</v>
      </c>
      <c r="B1016" t="s">
        <v>378</v>
      </c>
      <c r="C1016" t="s">
        <v>172</v>
      </c>
      <c r="D1016" t="s">
        <v>173</v>
      </c>
      <c r="E1016" t="s">
        <v>150</v>
      </c>
      <c r="F1016" t="s">
        <v>429</v>
      </c>
      <c r="G1016" t="s">
        <v>644</v>
      </c>
      <c r="H1016">
        <v>2050</v>
      </c>
      <c r="I1016">
        <f t="shared" si="10"/>
        <v>17.762499999999999</v>
      </c>
      <c r="J1016">
        <v>0</v>
      </c>
      <c r="K1016">
        <v>0</v>
      </c>
    </row>
    <row r="1017" spans="1:11">
      <c r="A1017" t="s">
        <v>286</v>
      </c>
      <c r="B1017" t="s">
        <v>378</v>
      </c>
      <c r="C1017" t="s">
        <v>172</v>
      </c>
      <c r="D1017" t="s">
        <v>173</v>
      </c>
      <c r="E1017" t="s">
        <v>150</v>
      </c>
      <c r="F1017" t="s">
        <v>429</v>
      </c>
      <c r="G1017" t="s">
        <v>644</v>
      </c>
      <c r="H1017">
        <v>2055</v>
      </c>
      <c r="I1017">
        <f t="shared" si="10"/>
        <v>17.762499999999999</v>
      </c>
      <c r="J1017">
        <v>0</v>
      </c>
      <c r="K1017">
        <v>0</v>
      </c>
    </row>
    <row r="1018" spans="1:11">
      <c r="A1018" t="s">
        <v>286</v>
      </c>
      <c r="B1018" t="s">
        <v>378</v>
      </c>
      <c r="C1018" t="s">
        <v>172</v>
      </c>
      <c r="D1018" t="s">
        <v>173</v>
      </c>
      <c r="E1018" t="s">
        <v>150</v>
      </c>
      <c r="F1018" t="s">
        <v>429</v>
      </c>
      <c r="G1018" t="s">
        <v>644</v>
      </c>
      <c r="H1018">
        <v>2060</v>
      </c>
      <c r="I1018">
        <f t="shared" si="10"/>
        <v>18.559999999999999</v>
      </c>
      <c r="J1018">
        <v>0</v>
      </c>
      <c r="K1018">
        <v>0</v>
      </c>
    </row>
    <row r="1019" spans="1:11">
      <c r="A1019" t="s">
        <v>286</v>
      </c>
      <c r="B1019" t="s">
        <v>378</v>
      </c>
      <c r="C1019" t="s">
        <v>634</v>
      </c>
      <c r="D1019" t="s">
        <v>645</v>
      </c>
      <c r="E1019" t="s">
        <v>150</v>
      </c>
      <c r="F1019" t="s">
        <v>429</v>
      </c>
      <c r="G1019" t="s">
        <v>644</v>
      </c>
      <c r="H1019">
        <v>2030</v>
      </c>
      <c r="I1019">
        <v>4.7849999999999993</v>
      </c>
      <c r="J1019">
        <v>0</v>
      </c>
      <c r="K1019">
        <v>0</v>
      </c>
    </row>
    <row r="1020" spans="1:11">
      <c r="A1020" t="s">
        <v>286</v>
      </c>
      <c r="B1020" t="s">
        <v>378</v>
      </c>
      <c r="C1020" t="s">
        <v>634</v>
      </c>
      <c r="D1020" t="s">
        <v>645</v>
      </c>
      <c r="E1020" t="s">
        <v>150</v>
      </c>
      <c r="F1020" t="s">
        <v>429</v>
      </c>
      <c r="G1020" t="s">
        <v>644</v>
      </c>
      <c r="H1020">
        <v>2035</v>
      </c>
      <c r="I1020">
        <v>6.4524999999999997</v>
      </c>
      <c r="J1020">
        <v>0</v>
      </c>
      <c r="K1020">
        <v>0</v>
      </c>
    </row>
    <row r="1021" spans="1:11">
      <c r="A1021" t="s">
        <v>286</v>
      </c>
      <c r="B1021" t="s">
        <v>378</v>
      </c>
      <c r="C1021" t="s">
        <v>634</v>
      </c>
      <c r="D1021" t="s">
        <v>645</v>
      </c>
      <c r="E1021" t="s">
        <v>150</v>
      </c>
      <c r="F1021" t="s">
        <v>429</v>
      </c>
      <c r="G1021" t="s">
        <v>644</v>
      </c>
      <c r="H1021">
        <v>2040</v>
      </c>
      <c r="I1021">
        <v>7.5399999999999991</v>
      </c>
      <c r="J1021">
        <v>0</v>
      </c>
      <c r="K1021">
        <v>0</v>
      </c>
    </row>
    <row r="1022" spans="1:11">
      <c r="A1022" t="s">
        <v>286</v>
      </c>
      <c r="B1022" t="s">
        <v>378</v>
      </c>
      <c r="C1022" t="s">
        <v>634</v>
      </c>
      <c r="D1022" t="s">
        <v>645</v>
      </c>
      <c r="E1022" t="s">
        <v>150</v>
      </c>
      <c r="F1022" t="s">
        <v>429</v>
      </c>
      <c r="G1022" t="s">
        <v>644</v>
      </c>
      <c r="H1022">
        <v>2045</v>
      </c>
      <c r="I1022">
        <v>8.4824999999999999</v>
      </c>
      <c r="J1022">
        <v>0</v>
      </c>
      <c r="K1022">
        <v>0</v>
      </c>
    </row>
    <row r="1023" spans="1:11">
      <c r="A1023" t="s">
        <v>286</v>
      </c>
      <c r="B1023" t="s">
        <v>378</v>
      </c>
      <c r="C1023" t="s">
        <v>634</v>
      </c>
      <c r="D1023" t="s">
        <v>645</v>
      </c>
      <c r="E1023" t="s">
        <v>150</v>
      </c>
      <c r="F1023" t="s">
        <v>429</v>
      </c>
      <c r="G1023" t="s">
        <v>644</v>
      </c>
      <c r="H1023">
        <v>2050</v>
      </c>
      <c r="I1023">
        <v>8.4824999999999999</v>
      </c>
      <c r="J1023">
        <v>0</v>
      </c>
      <c r="K1023">
        <v>0</v>
      </c>
    </row>
    <row r="1024" spans="1:11">
      <c r="A1024" t="s">
        <v>286</v>
      </c>
      <c r="B1024" t="s">
        <v>378</v>
      </c>
      <c r="C1024" t="s">
        <v>634</v>
      </c>
      <c r="D1024" t="s">
        <v>645</v>
      </c>
      <c r="E1024" t="s">
        <v>150</v>
      </c>
      <c r="F1024" t="s">
        <v>429</v>
      </c>
      <c r="G1024" t="s">
        <v>644</v>
      </c>
      <c r="H1024">
        <v>2055</v>
      </c>
      <c r="I1024">
        <v>8.4824999999999999</v>
      </c>
      <c r="J1024">
        <v>0</v>
      </c>
      <c r="K1024">
        <v>0</v>
      </c>
    </row>
    <row r="1025" spans="1:11">
      <c r="A1025" t="s">
        <v>286</v>
      </c>
      <c r="B1025" t="s">
        <v>378</v>
      </c>
      <c r="C1025" t="s">
        <v>634</v>
      </c>
      <c r="D1025" t="s">
        <v>645</v>
      </c>
      <c r="E1025" t="s">
        <v>150</v>
      </c>
      <c r="F1025" t="s">
        <v>429</v>
      </c>
      <c r="G1025" t="s">
        <v>644</v>
      </c>
      <c r="H1025">
        <v>2060</v>
      </c>
      <c r="I1025">
        <v>8.4824999999999999</v>
      </c>
      <c r="J1025">
        <v>0</v>
      </c>
      <c r="K1025">
        <v>0</v>
      </c>
    </row>
    <row r="1026" spans="1:11">
      <c r="A1026" t="s">
        <v>286</v>
      </c>
      <c r="B1026" t="s">
        <v>378</v>
      </c>
      <c r="C1026" t="s">
        <v>632</v>
      </c>
      <c r="D1026" t="s">
        <v>646</v>
      </c>
      <c r="E1026" t="s">
        <v>150</v>
      </c>
      <c r="F1026" t="s">
        <v>429</v>
      </c>
      <c r="G1026" t="s">
        <v>644</v>
      </c>
      <c r="H1026">
        <v>2030</v>
      </c>
      <c r="I1026">
        <v>2.1749999999999998</v>
      </c>
      <c r="J1026">
        <v>0</v>
      </c>
      <c r="K1026">
        <v>0</v>
      </c>
    </row>
    <row r="1027" spans="1:11">
      <c r="A1027" t="s">
        <v>286</v>
      </c>
      <c r="B1027" t="s">
        <v>378</v>
      </c>
      <c r="C1027" t="s">
        <v>632</v>
      </c>
      <c r="D1027" t="s">
        <v>646</v>
      </c>
      <c r="E1027" t="s">
        <v>150</v>
      </c>
      <c r="F1027" t="s">
        <v>429</v>
      </c>
      <c r="G1027" t="s">
        <v>644</v>
      </c>
      <c r="H1027">
        <v>2035</v>
      </c>
      <c r="I1027">
        <v>3.9149999999999996</v>
      </c>
      <c r="J1027">
        <v>0</v>
      </c>
      <c r="K1027">
        <v>0</v>
      </c>
    </row>
    <row r="1028" spans="1:11">
      <c r="A1028" t="s">
        <v>286</v>
      </c>
      <c r="B1028" t="s">
        <v>378</v>
      </c>
      <c r="C1028" t="s">
        <v>632</v>
      </c>
      <c r="D1028" t="s">
        <v>646</v>
      </c>
      <c r="E1028" t="s">
        <v>150</v>
      </c>
      <c r="F1028" t="s">
        <v>429</v>
      </c>
      <c r="G1028" t="s">
        <v>644</v>
      </c>
      <c r="H1028">
        <v>2040</v>
      </c>
      <c r="I1028">
        <v>3.7699999999999996</v>
      </c>
      <c r="J1028">
        <v>0</v>
      </c>
      <c r="K1028">
        <v>0</v>
      </c>
    </row>
    <row r="1029" spans="1:11">
      <c r="A1029" t="s">
        <v>286</v>
      </c>
      <c r="B1029" t="s">
        <v>378</v>
      </c>
      <c r="C1029" t="s">
        <v>632</v>
      </c>
      <c r="D1029" t="s">
        <v>646</v>
      </c>
      <c r="E1029" t="s">
        <v>150</v>
      </c>
      <c r="F1029" t="s">
        <v>429</v>
      </c>
      <c r="G1029" t="s">
        <v>644</v>
      </c>
      <c r="H1029">
        <v>2045</v>
      </c>
      <c r="I1029">
        <v>3.9149999999999996</v>
      </c>
      <c r="J1029">
        <v>0</v>
      </c>
      <c r="K1029">
        <v>0</v>
      </c>
    </row>
    <row r="1030" spans="1:11">
      <c r="A1030" t="s">
        <v>286</v>
      </c>
      <c r="B1030" t="s">
        <v>378</v>
      </c>
      <c r="C1030" t="s">
        <v>632</v>
      </c>
      <c r="D1030" t="s">
        <v>646</v>
      </c>
      <c r="E1030" t="s">
        <v>150</v>
      </c>
      <c r="F1030" t="s">
        <v>429</v>
      </c>
      <c r="G1030" t="s">
        <v>644</v>
      </c>
      <c r="H1030">
        <v>2050</v>
      </c>
      <c r="I1030">
        <v>9.2799999999999994</v>
      </c>
      <c r="J1030">
        <v>0</v>
      </c>
      <c r="K1030">
        <v>0</v>
      </c>
    </row>
    <row r="1031" spans="1:11">
      <c r="A1031" t="s">
        <v>286</v>
      </c>
      <c r="B1031" t="s">
        <v>378</v>
      </c>
      <c r="C1031" t="s">
        <v>632</v>
      </c>
      <c r="D1031" t="s">
        <v>646</v>
      </c>
      <c r="E1031" t="s">
        <v>150</v>
      </c>
      <c r="F1031" t="s">
        <v>429</v>
      </c>
      <c r="G1031" t="s">
        <v>644</v>
      </c>
      <c r="H1031">
        <v>2055</v>
      </c>
      <c r="I1031">
        <v>9.2799999999999994</v>
      </c>
      <c r="J1031">
        <v>0</v>
      </c>
      <c r="K1031">
        <v>0</v>
      </c>
    </row>
    <row r="1032" spans="1:11">
      <c r="A1032" t="s">
        <v>286</v>
      </c>
      <c r="B1032" t="s">
        <v>378</v>
      </c>
      <c r="C1032" t="s">
        <v>632</v>
      </c>
      <c r="D1032" t="s">
        <v>646</v>
      </c>
      <c r="E1032" t="s">
        <v>150</v>
      </c>
      <c r="F1032" t="s">
        <v>429</v>
      </c>
      <c r="G1032" t="s">
        <v>644</v>
      </c>
      <c r="H1032">
        <v>2060</v>
      </c>
      <c r="I1032">
        <v>10.077499999999999</v>
      </c>
      <c r="J1032">
        <v>0</v>
      </c>
      <c r="K1032">
        <v>0</v>
      </c>
    </row>
    <row r="1033" spans="1:11">
      <c r="A1033" t="s">
        <v>326</v>
      </c>
      <c r="B1033" t="s">
        <v>388</v>
      </c>
      <c r="C1033" t="s">
        <v>121</v>
      </c>
      <c r="D1033" t="s">
        <v>122</v>
      </c>
      <c r="E1033" t="s">
        <v>150</v>
      </c>
      <c r="F1033" t="s">
        <v>436</v>
      </c>
      <c r="G1033" t="s">
        <v>647</v>
      </c>
      <c r="H1033">
        <v>2020</v>
      </c>
      <c r="I1033">
        <v>0.14000000000000001</v>
      </c>
      <c r="J1033">
        <v>0</v>
      </c>
      <c r="K1033">
        <v>0</v>
      </c>
    </row>
    <row r="1034" spans="1:11">
      <c r="A1034" t="s">
        <v>326</v>
      </c>
      <c r="B1034" t="s">
        <v>388</v>
      </c>
      <c r="C1034" t="s">
        <v>121</v>
      </c>
      <c r="D1034" t="s">
        <v>122</v>
      </c>
      <c r="E1034" t="s">
        <v>150</v>
      </c>
      <c r="F1034" t="s">
        <v>436</v>
      </c>
      <c r="G1034" t="s">
        <v>647</v>
      </c>
      <c r="H1034">
        <v>2035</v>
      </c>
      <c r="I1034">
        <v>0.77</v>
      </c>
      <c r="J1034">
        <v>0</v>
      </c>
      <c r="K1034">
        <v>0</v>
      </c>
    </row>
    <row r="1035" spans="1:11">
      <c r="A1035" t="s">
        <v>326</v>
      </c>
      <c r="B1035" t="s">
        <v>388</v>
      </c>
      <c r="C1035" t="s">
        <v>121</v>
      </c>
      <c r="D1035" t="s">
        <v>122</v>
      </c>
      <c r="E1035" t="s">
        <v>150</v>
      </c>
      <c r="F1035" t="s">
        <v>436</v>
      </c>
      <c r="G1035" t="s">
        <v>647</v>
      </c>
      <c r="H1035">
        <v>2050</v>
      </c>
      <c r="I1035">
        <v>1.41</v>
      </c>
      <c r="J1035">
        <v>0</v>
      </c>
      <c r="K1035">
        <v>0</v>
      </c>
    </row>
    <row r="1036" spans="1:11">
      <c r="A1036" t="s">
        <v>326</v>
      </c>
      <c r="B1036" t="s">
        <v>388</v>
      </c>
      <c r="C1036" t="s">
        <v>121</v>
      </c>
      <c r="D1036" t="s">
        <v>122</v>
      </c>
      <c r="E1036" t="s">
        <v>150</v>
      </c>
      <c r="F1036" t="s">
        <v>436</v>
      </c>
      <c r="G1036" t="s">
        <v>648</v>
      </c>
      <c r="H1036">
        <v>2020</v>
      </c>
      <c r="I1036">
        <v>0.66</v>
      </c>
      <c r="J1036">
        <v>0</v>
      </c>
      <c r="K1036">
        <v>0</v>
      </c>
    </row>
    <row r="1037" spans="1:11">
      <c r="A1037" t="s">
        <v>326</v>
      </c>
      <c r="B1037" t="s">
        <v>388</v>
      </c>
      <c r="C1037" t="s">
        <v>121</v>
      </c>
      <c r="D1037" t="s">
        <v>122</v>
      </c>
      <c r="E1037" t="s">
        <v>150</v>
      </c>
      <c r="F1037" t="s">
        <v>436</v>
      </c>
      <c r="G1037" t="s">
        <v>648</v>
      </c>
      <c r="H1037">
        <v>2035</v>
      </c>
      <c r="I1037">
        <v>1.76</v>
      </c>
      <c r="J1037">
        <v>0</v>
      </c>
      <c r="K1037">
        <v>0</v>
      </c>
    </row>
    <row r="1038" spans="1:11">
      <c r="A1038" t="s">
        <v>326</v>
      </c>
      <c r="B1038" t="s">
        <v>388</v>
      </c>
      <c r="C1038" t="s">
        <v>121</v>
      </c>
      <c r="D1038" t="s">
        <v>122</v>
      </c>
      <c r="E1038" t="s">
        <v>150</v>
      </c>
      <c r="F1038" t="s">
        <v>436</v>
      </c>
      <c r="G1038" t="s">
        <v>648</v>
      </c>
      <c r="H1038">
        <v>2050</v>
      </c>
      <c r="I1038">
        <v>4.26</v>
      </c>
      <c r="J1038">
        <v>0</v>
      </c>
      <c r="K1038">
        <v>0</v>
      </c>
    </row>
    <row r="1039" spans="1:11">
      <c r="A1039" t="s">
        <v>326</v>
      </c>
      <c r="B1039" t="s">
        <v>388</v>
      </c>
      <c r="C1039" t="s">
        <v>121</v>
      </c>
      <c r="D1039" t="s">
        <v>122</v>
      </c>
      <c r="E1039" t="s">
        <v>150</v>
      </c>
      <c r="F1039" t="s">
        <v>436</v>
      </c>
      <c r="G1039" t="s">
        <v>649</v>
      </c>
      <c r="H1039">
        <v>2020</v>
      </c>
      <c r="I1039">
        <v>0.66</v>
      </c>
      <c r="J1039">
        <v>0</v>
      </c>
      <c r="K1039">
        <v>0</v>
      </c>
    </row>
    <row r="1040" spans="1:11">
      <c r="A1040" t="s">
        <v>326</v>
      </c>
      <c r="B1040" t="s">
        <v>388</v>
      </c>
      <c r="C1040" t="s">
        <v>121</v>
      </c>
      <c r="D1040" t="s">
        <v>122</v>
      </c>
      <c r="E1040" t="s">
        <v>150</v>
      </c>
      <c r="F1040" t="s">
        <v>436</v>
      </c>
      <c r="G1040" t="s">
        <v>649</v>
      </c>
      <c r="H1040">
        <v>2035</v>
      </c>
      <c r="I1040">
        <v>1.76</v>
      </c>
      <c r="J1040">
        <v>0</v>
      </c>
      <c r="K1040">
        <v>0</v>
      </c>
    </row>
    <row r="1041" spans="1:11">
      <c r="A1041" t="s">
        <v>326</v>
      </c>
      <c r="B1041" t="s">
        <v>388</v>
      </c>
      <c r="C1041" t="s">
        <v>121</v>
      </c>
      <c r="D1041" t="s">
        <v>122</v>
      </c>
      <c r="E1041" t="s">
        <v>150</v>
      </c>
      <c r="F1041" t="s">
        <v>436</v>
      </c>
      <c r="G1041" t="s">
        <v>649</v>
      </c>
      <c r="H1041">
        <v>2050</v>
      </c>
      <c r="I1041">
        <v>4.26</v>
      </c>
      <c r="J1041">
        <v>0</v>
      </c>
      <c r="K1041">
        <v>0</v>
      </c>
    </row>
    <row r="1042" spans="1:11">
      <c r="A1042" t="s">
        <v>326</v>
      </c>
      <c r="B1042" t="s">
        <v>388</v>
      </c>
      <c r="C1042" t="s">
        <v>121</v>
      </c>
      <c r="D1042" t="s">
        <v>122</v>
      </c>
      <c r="E1042" t="s">
        <v>150</v>
      </c>
      <c r="F1042" t="s">
        <v>436</v>
      </c>
      <c r="G1042" t="s">
        <v>650</v>
      </c>
      <c r="H1042">
        <v>2020</v>
      </c>
      <c r="I1042">
        <v>0.66</v>
      </c>
      <c r="J1042">
        <v>0</v>
      </c>
      <c r="K1042">
        <v>0</v>
      </c>
    </row>
    <row r="1043" spans="1:11">
      <c r="A1043" t="s">
        <v>326</v>
      </c>
      <c r="B1043" t="s">
        <v>388</v>
      </c>
      <c r="C1043" t="s">
        <v>121</v>
      </c>
      <c r="D1043" t="s">
        <v>122</v>
      </c>
      <c r="E1043" t="s">
        <v>150</v>
      </c>
      <c r="F1043" t="s">
        <v>436</v>
      </c>
      <c r="G1043" t="s">
        <v>650</v>
      </c>
      <c r="H1043">
        <v>2035</v>
      </c>
      <c r="I1043">
        <v>1.76</v>
      </c>
      <c r="J1043">
        <v>0</v>
      </c>
      <c r="K1043">
        <v>0</v>
      </c>
    </row>
    <row r="1044" spans="1:11">
      <c r="A1044" t="s">
        <v>326</v>
      </c>
      <c r="B1044" t="s">
        <v>388</v>
      </c>
      <c r="C1044" t="s">
        <v>121</v>
      </c>
      <c r="D1044" t="s">
        <v>122</v>
      </c>
      <c r="E1044" t="s">
        <v>150</v>
      </c>
      <c r="F1044" t="s">
        <v>436</v>
      </c>
      <c r="G1044" t="s">
        <v>650</v>
      </c>
      <c r="H1044">
        <v>2050</v>
      </c>
      <c r="I1044">
        <v>4.26</v>
      </c>
      <c r="J1044">
        <v>0</v>
      </c>
      <c r="K1044">
        <v>0</v>
      </c>
    </row>
    <row r="1045" spans="1:11">
      <c r="A1045" t="s">
        <v>326</v>
      </c>
      <c r="B1045" t="s">
        <v>388</v>
      </c>
      <c r="C1045" t="s">
        <v>133</v>
      </c>
      <c r="D1045" t="s">
        <v>134</v>
      </c>
      <c r="E1045" t="s">
        <v>150</v>
      </c>
      <c r="F1045" t="s">
        <v>436</v>
      </c>
      <c r="G1045" t="s">
        <v>647</v>
      </c>
      <c r="H1045">
        <v>2020</v>
      </c>
      <c r="I1045">
        <v>0.14000000000000001</v>
      </c>
      <c r="J1045">
        <v>0</v>
      </c>
      <c r="K1045">
        <v>0</v>
      </c>
    </row>
    <row r="1046" spans="1:11">
      <c r="A1046" t="s">
        <v>326</v>
      </c>
      <c r="B1046" t="s">
        <v>388</v>
      </c>
      <c r="C1046" t="s">
        <v>133</v>
      </c>
      <c r="D1046" t="s">
        <v>134</v>
      </c>
      <c r="E1046" t="s">
        <v>150</v>
      </c>
      <c r="F1046" t="s">
        <v>436</v>
      </c>
      <c r="G1046" t="s">
        <v>647</v>
      </c>
      <c r="H1046">
        <v>2035</v>
      </c>
      <c r="I1046">
        <v>0.77</v>
      </c>
      <c r="J1046">
        <v>0</v>
      </c>
      <c r="K1046">
        <v>0</v>
      </c>
    </row>
    <row r="1047" spans="1:11">
      <c r="A1047" t="s">
        <v>326</v>
      </c>
      <c r="B1047" t="s">
        <v>388</v>
      </c>
      <c r="C1047" t="s">
        <v>133</v>
      </c>
      <c r="D1047" t="s">
        <v>134</v>
      </c>
      <c r="E1047" t="s">
        <v>150</v>
      </c>
      <c r="F1047" t="s">
        <v>436</v>
      </c>
      <c r="G1047" t="s">
        <v>647</v>
      </c>
      <c r="H1047">
        <v>2050</v>
      </c>
      <c r="I1047">
        <v>1.41</v>
      </c>
      <c r="J1047">
        <v>0</v>
      </c>
      <c r="K1047">
        <v>0</v>
      </c>
    </row>
    <row r="1048" spans="1:11">
      <c r="A1048" t="s">
        <v>326</v>
      </c>
      <c r="B1048" t="s">
        <v>388</v>
      </c>
      <c r="C1048" t="s">
        <v>133</v>
      </c>
      <c r="D1048" t="s">
        <v>134</v>
      </c>
      <c r="E1048" t="s">
        <v>150</v>
      </c>
      <c r="F1048" t="s">
        <v>436</v>
      </c>
      <c r="G1048" t="s">
        <v>648</v>
      </c>
      <c r="H1048">
        <v>2020</v>
      </c>
      <c r="I1048">
        <v>0.66</v>
      </c>
      <c r="J1048">
        <v>0</v>
      </c>
      <c r="K1048">
        <v>0</v>
      </c>
    </row>
    <row r="1049" spans="1:11">
      <c r="A1049" t="s">
        <v>326</v>
      </c>
      <c r="B1049" t="s">
        <v>388</v>
      </c>
      <c r="C1049" t="s">
        <v>133</v>
      </c>
      <c r="D1049" t="s">
        <v>134</v>
      </c>
      <c r="E1049" t="s">
        <v>150</v>
      </c>
      <c r="F1049" t="s">
        <v>436</v>
      </c>
      <c r="G1049" t="s">
        <v>648</v>
      </c>
      <c r="H1049">
        <v>2035</v>
      </c>
      <c r="I1049">
        <v>1.76</v>
      </c>
      <c r="J1049">
        <v>0</v>
      </c>
      <c r="K1049">
        <v>0</v>
      </c>
    </row>
    <row r="1050" spans="1:11">
      <c r="A1050" t="s">
        <v>326</v>
      </c>
      <c r="B1050" t="s">
        <v>388</v>
      </c>
      <c r="C1050" t="s">
        <v>133</v>
      </c>
      <c r="D1050" t="s">
        <v>134</v>
      </c>
      <c r="E1050" t="s">
        <v>150</v>
      </c>
      <c r="F1050" t="s">
        <v>436</v>
      </c>
      <c r="G1050" t="s">
        <v>648</v>
      </c>
      <c r="H1050">
        <v>2050</v>
      </c>
      <c r="I1050">
        <v>4.26</v>
      </c>
      <c r="J1050">
        <v>0</v>
      </c>
      <c r="K1050">
        <v>0</v>
      </c>
    </row>
    <row r="1051" spans="1:11">
      <c r="A1051" t="s">
        <v>326</v>
      </c>
      <c r="B1051" t="s">
        <v>388</v>
      </c>
      <c r="C1051" t="s">
        <v>133</v>
      </c>
      <c r="D1051" t="s">
        <v>134</v>
      </c>
      <c r="E1051" t="s">
        <v>150</v>
      </c>
      <c r="F1051" t="s">
        <v>436</v>
      </c>
      <c r="G1051" t="s">
        <v>649</v>
      </c>
      <c r="H1051">
        <v>2020</v>
      </c>
      <c r="I1051">
        <v>0.66</v>
      </c>
      <c r="J1051">
        <v>0</v>
      </c>
      <c r="K1051">
        <v>0</v>
      </c>
    </row>
    <row r="1052" spans="1:11">
      <c r="A1052" t="s">
        <v>326</v>
      </c>
      <c r="B1052" t="s">
        <v>388</v>
      </c>
      <c r="C1052" t="s">
        <v>133</v>
      </c>
      <c r="D1052" t="s">
        <v>134</v>
      </c>
      <c r="E1052" t="s">
        <v>150</v>
      </c>
      <c r="F1052" t="s">
        <v>436</v>
      </c>
      <c r="G1052" t="s">
        <v>649</v>
      </c>
      <c r="H1052">
        <v>2035</v>
      </c>
      <c r="I1052">
        <v>1.76</v>
      </c>
      <c r="J1052">
        <v>0</v>
      </c>
      <c r="K1052">
        <v>0</v>
      </c>
    </row>
    <row r="1053" spans="1:11">
      <c r="A1053" t="s">
        <v>326</v>
      </c>
      <c r="B1053" t="s">
        <v>388</v>
      </c>
      <c r="C1053" t="s">
        <v>133</v>
      </c>
      <c r="D1053" t="s">
        <v>134</v>
      </c>
      <c r="E1053" t="s">
        <v>150</v>
      </c>
      <c r="F1053" t="s">
        <v>436</v>
      </c>
      <c r="G1053" t="s">
        <v>649</v>
      </c>
      <c r="H1053">
        <v>2050</v>
      </c>
      <c r="I1053">
        <v>4.26</v>
      </c>
      <c r="J1053">
        <v>0</v>
      </c>
      <c r="K1053">
        <v>0</v>
      </c>
    </row>
    <row r="1054" spans="1:11">
      <c r="A1054" t="s">
        <v>326</v>
      </c>
      <c r="B1054" t="s">
        <v>388</v>
      </c>
      <c r="C1054" t="s">
        <v>133</v>
      </c>
      <c r="D1054" t="s">
        <v>134</v>
      </c>
      <c r="E1054" t="s">
        <v>150</v>
      </c>
      <c r="F1054" t="s">
        <v>436</v>
      </c>
      <c r="G1054" t="s">
        <v>650</v>
      </c>
      <c r="H1054">
        <v>2020</v>
      </c>
      <c r="I1054">
        <v>0.66</v>
      </c>
      <c r="J1054">
        <v>0</v>
      </c>
      <c r="K1054">
        <v>0</v>
      </c>
    </row>
    <row r="1055" spans="1:11">
      <c r="A1055" t="s">
        <v>326</v>
      </c>
      <c r="B1055" t="s">
        <v>388</v>
      </c>
      <c r="C1055" t="s">
        <v>133</v>
      </c>
      <c r="D1055" t="s">
        <v>134</v>
      </c>
      <c r="E1055" t="s">
        <v>150</v>
      </c>
      <c r="F1055" t="s">
        <v>436</v>
      </c>
      <c r="G1055" t="s">
        <v>650</v>
      </c>
      <c r="H1055">
        <v>2035</v>
      </c>
      <c r="I1055">
        <v>1.76</v>
      </c>
      <c r="J1055">
        <v>0</v>
      </c>
      <c r="K1055">
        <v>0</v>
      </c>
    </row>
    <row r="1056" spans="1:11">
      <c r="A1056" t="s">
        <v>326</v>
      </c>
      <c r="B1056" t="s">
        <v>388</v>
      </c>
      <c r="C1056" t="s">
        <v>133</v>
      </c>
      <c r="D1056" t="s">
        <v>134</v>
      </c>
      <c r="E1056" t="s">
        <v>150</v>
      </c>
      <c r="F1056" t="s">
        <v>436</v>
      </c>
      <c r="G1056" t="s">
        <v>650</v>
      </c>
      <c r="H1056">
        <v>2050</v>
      </c>
      <c r="I1056">
        <v>4.26</v>
      </c>
      <c r="J1056">
        <v>0</v>
      </c>
      <c r="K1056">
        <v>0</v>
      </c>
    </row>
    <row r="1057" spans="1:11">
      <c r="A1057" t="s">
        <v>326</v>
      </c>
      <c r="B1057" t="s">
        <v>388</v>
      </c>
      <c r="C1057" t="s">
        <v>172</v>
      </c>
      <c r="D1057" t="s">
        <v>173</v>
      </c>
      <c r="E1057" t="s">
        <v>150</v>
      </c>
      <c r="F1057" t="s">
        <v>436</v>
      </c>
      <c r="G1057" t="s">
        <v>647</v>
      </c>
      <c r="H1057">
        <v>2020</v>
      </c>
      <c r="I1057">
        <v>0.34</v>
      </c>
      <c r="J1057">
        <v>0</v>
      </c>
      <c r="K1057">
        <v>0</v>
      </c>
    </row>
    <row r="1058" spans="1:11">
      <c r="A1058" t="s">
        <v>326</v>
      </c>
      <c r="B1058" t="s">
        <v>388</v>
      </c>
      <c r="C1058" t="s">
        <v>172</v>
      </c>
      <c r="D1058" t="s">
        <v>173</v>
      </c>
      <c r="E1058" t="s">
        <v>150</v>
      </c>
      <c r="F1058" t="s">
        <v>436</v>
      </c>
      <c r="G1058" t="s">
        <v>647</v>
      </c>
      <c r="H1058">
        <v>2035</v>
      </c>
      <c r="I1058">
        <v>2.52</v>
      </c>
      <c r="J1058">
        <v>0</v>
      </c>
      <c r="K1058">
        <v>0</v>
      </c>
    </row>
    <row r="1059" spans="1:11">
      <c r="A1059" t="s">
        <v>326</v>
      </c>
      <c r="B1059" t="s">
        <v>388</v>
      </c>
      <c r="C1059" t="s">
        <v>172</v>
      </c>
      <c r="D1059" t="s">
        <v>173</v>
      </c>
      <c r="E1059" t="s">
        <v>150</v>
      </c>
      <c r="F1059" t="s">
        <v>436</v>
      </c>
      <c r="G1059" t="s">
        <v>647</v>
      </c>
      <c r="H1059">
        <v>2050</v>
      </c>
      <c r="I1059">
        <v>5.92</v>
      </c>
      <c r="J1059">
        <v>0</v>
      </c>
      <c r="K1059">
        <v>0</v>
      </c>
    </row>
    <row r="1060" spans="1:11">
      <c r="A1060" t="s">
        <v>326</v>
      </c>
      <c r="B1060" t="s">
        <v>388</v>
      </c>
      <c r="C1060" t="s">
        <v>172</v>
      </c>
      <c r="D1060" t="s">
        <v>173</v>
      </c>
      <c r="E1060" t="s">
        <v>150</v>
      </c>
      <c r="F1060" t="s">
        <v>436</v>
      </c>
      <c r="G1060" t="s">
        <v>648</v>
      </c>
      <c r="H1060">
        <v>2020</v>
      </c>
      <c r="I1060">
        <v>0.52</v>
      </c>
      <c r="J1060">
        <v>0</v>
      </c>
      <c r="K1060">
        <v>0</v>
      </c>
    </row>
    <row r="1061" spans="1:11">
      <c r="A1061" t="s">
        <v>326</v>
      </c>
      <c r="B1061" t="s">
        <v>388</v>
      </c>
      <c r="C1061" t="s">
        <v>172</v>
      </c>
      <c r="D1061" t="s">
        <v>173</v>
      </c>
      <c r="E1061" t="s">
        <v>150</v>
      </c>
      <c r="F1061" t="s">
        <v>436</v>
      </c>
      <c r="G1061" t="s">
        <v>648</v>
      </c>
      <c r="H1061">
        <v>2035</v>
      </c>
      <c r="I1061">
        <v>4.4400000000000004</v>
      </c>
      <c r="J1061">
        <v>0</v>
      </c>
      <c r="K1061">
        <v>0</v>
      </c>
    </row>
    <row r="1062" spans="1:11">
      <c r="A1062" t="s">
        <v>326</v>
      </c>
      <c r="B1062" t="s">
        <v>388</v>
      </c>
      <c r="C1062" t="s">
        <v>172</v>
      </c>
      <c r="D1062" t="s">
        <v>173</v>
      </c>
      <c r="E1062" t="s">
        <v>150</v>
      </c>
      <c r="F1062" t="s">
        <v>436</v>
      </c>
      <c r="G1062" t="s">
        <v>648</v>
      </c>
      <c r="H1062">
        <v>2050</v>
      </c>
      <c r="I1062">
        <v>11.12</v>
      </c>
      <c r="J1062">
        <v>0</v>
      </c>
      <c r="K1062">
        <v>0</v>
      </c>
    </row>
    <row r="1063" spans="1:11">
      <c r="A1063" t="s">
        <v>326</v>
      </c>
      <c r="B1063" t="s">
        <v>388</v>
      </c>
      <c r="C1063" t="s">
        <v>172</v>
      </c>
      <c r="D1063" t="s">
        <v>173</v>
      </c>
      <c r="E1063" t="s">
        <v>150</v>
      </c>
      <c r="F1063" t="s">
        <v>436</v>
      </c>
      <c r="G1063" t="s">
        <v>649</v>
      </c>
      <c r="H1063">
        <v>2020</v>
      </c>
      <c r="I1063">
        <v>1.26</v>
      </c>
      <c r="J1063">
        <v>0</v>
      </c>
      <c r="K1063">
        <v>0</v>
      </c>
    </row>
    <row r="1064" spans="1:11">
      <c r="A1064" t="s">
        <v>326</v>
      </c>
      <c r="B1064" t="s">
        <v>388</v>
      </c>
      <c r="C1064" t="s">
        <v>172</v>
      </c>
      <c r="D1064" t="s">
        <v>173</v>
      </c>
      <c r="E1064" t="s">
        <v>150</v>
      </c>
      <c r="F1064" t="s">
        <v>436</v>
      </c>
      <c r="G1064" t="s">
        <v>651</v>
      </c>
      <c r="H1064">
        <v>2035</v>
      </c>
      <c r="I1064">
        <v>7.03</v>
      </c>
      <c r="J1064">
        <v>0</v>
      </c>
      <c r="K1064">
        <v>0</v>
      </c>
    </row>
    <row r="1065" spans="1:11">
      <c r="A1065" t="s">
        <v>326</v>
      </c>
      <c r="B1065" t="s">
        <v>388</v>
      </c>
      <c r="C1065" t="s">
        <v>172</v>
      </c>
      <c r="D1065" t="s">
        <v>173</v>
      </c>
      <c r="E1065" t="s">
        <v>150</v>
      </c>
      <c r="F1065" t="s">
        <v>436</v>
      </c>
      <c r="G1065" t="s">
        <v>652</v>
      </c>
      <c r="H1065">
        <v>2050</v>
      </c>
      <c r="I1065">
        <v>11.12</v>
      </c>
      <c r="J1065">
        <v>0</v>
      </c>
      <c r="K1065">
        <v>0</v>
      </c>
    </row>
    <row r="1066" spans="1:11">
      <c r="A1066" t="s">
        <v>326</v>
      </c>
      <c r="B1066" t="s">
        <v>388</v>
      </c>
      <c r="C1066" t="s">
        <v>172</v>
      </c>
      <c r="D1066" t="s">
        <v>173</v>
      </c>
      <c r="E1066" t="s">
        <v>150</v>
      </c>
      <c r="F1066" t="s">
        <v>436</v>
      </c>
      <c r="G1066" t="s">
        <v>650</v>
      </c>
      <c r="H1066">
        <v>2020</v>
      </c>
      <c r="I1066">
        <v>0.52</v>
      </c>
      <c r="J1066">
        <v>0</v>
      </c>
      <c r="K1066">
        <v>0</v>
      </c>
    </row>
    <row r="1067" spans="1:11">
      <c r="A1067" t="s">
        <v>326</v>
      </c>
      <c r="B1067" t="s">
        <v>388</v>
      </c>
      <c r="C1067" t="s">
        <v>172</v>
      </c>
      <c r="D1067" t="s">
        <v>173</v>
      </c>
      <c r="E1067" t="s">
        <v>150</v>
      </c>
      <c r="F1067" t="s">
        <v>436</v>
      </c>
      <c r="G1067" t="s">
        <v>650</v>
      </c>
      <c r="H1067">
        <v>2035</v>
      </c>
      <c r="I1067">
        <v>4.4400000000000004</v>
      </c>
      <c r="J1067">
        <v>0</v>
      </c>
      <c r="K1067">
        <v>0</v>
      </c>
    </row>
    <row r="1068" spans="1:11">
      <c r="A1068" t="s">
        <v>326</v>
      </c>
      <c r="B1068" t="s">
        <v>388</v>
      </c>
      <c r="C1068" t="s">
        <v>172</v>
      </c>
      <c r="D1068" t="s">
        <v>173</v>
      </c>
      <c r="E1068" t="s">
        <v>150</v>
      </c>
      <c r="F1068" t="s">
        <v>436</v>
      </c>
      <c r="G1068" t="s">
        <v>650</v>
      </c>
      <c r="H1068">
        <v>2050</v>
      </c>
      <c r="I1068">
        <v>11.12</v>
      </c>
      <c r="J1068">
        <v>0</v>
      </c>
      <c r="K1068">
        <v>0</v>
      </c>
    </row>
    <row r="1069" spans="1:11">
      <c r="A1069" t="s">
        <v>326</v>
      </c>
      <c r="B1069" t="s">
        <v>388</v>
      </c>
      <c r="C1069" t="s">
        <v>196</v>
      </c>
      <c r="D1069" t="s">
        <v>197</v>
      </c>
      <c r="E1069" t="s">
        <v>150</v>
      </c>
      <c r="F1069" t="s">
        <v>436</v>
      </c>
      <c r="G1069" t="s">
        <v>647</v>
      </c>
      <c r="H1069">
        <v>2020</v>
      </c>
      <c r="I1069">
        <v>0.34</v>
      </c>
      <c r="J1069">
        <v>0</v>
      </c>
      <c r="K1069">
        <v>0</v>
      </c>
    </row>
    <row r="1070" spans="1:11">
      <c r="A1070" t="s">
        <v>326</v>
      </c>
      <c r="B1070" t="s">
        <v>388</v>
      </c>
      <c r="C1070" t="s">
        <v>196</v>
      </c>
      <c r="D1070" t="s">
        <v>197</v>
      </c>
      <c r="E1070" t="s">
        <v>150</v>
      </c>
      <c r="F1070" t="s">
        <v>436</v>
      </c>
      <c r="G1070" t="s">
        <v>647</v>
      </c>
      <c r="H1070">
        <v>2035</v>
      </c>
      <c r="I1070">
        <v>2.52</v>
      </c>
      <c r="J1070">
        <v>0</v>
      </c>
      <c r="K1070">
        <v>0</v>
      </c>
    </row>
    <row r="1071" spans="1:11">
      <c r="A1071" t="s">
        <v>326</v>
      </c>
      <c r="B1071" t="s">
        <v>388</v>
      </c>
      <c r="C1071" t="s">
        <v>196</v>
      </c>
      <c r="D1071" t="s">
        <v>197</v>
      </c>
      <c r="E1071" t="s">
        <v>150</v>
      </c>
      <c r="F1071" t="s">
        <v>436</v>
      </c>
      <c r="G1071" t="s">
        <v>647</v>
      </c>
      <c r="H1071">
        <v>2050</v>
      </c>
      <c r="I1071">
        <v>5.92</v>
      </c>
      <c r="J1071">
        <v>0</v>
      </c>
      <c r="K1071">
        <v>0</v>
      </c>
    </row>
    <row r="1072" spans="1:11">
      <c r="A1072" t="s">
        <v>326</v>
      </c>
      <c r="B1072" t="s">
        <v>388</v>
      </c>
      <c r="C1072" t="s">
        <v>196</v>
      </c>
      <c r="D1072" t="s">
        <v>197</v>
      </c>
      <c r="E1072" t="s">
        <v>150</v>
      </c>
      <c r="F1072" t="s">
        <v>436</v>
      </c>
      <c r="G1072" t="s">
        <v>648</v>
      </c>
      <c r="H1072">
        <v>2020</v>
      </c>
      <c r="I1072">
        <v>0.52</v>
      </c>
      <c r="J1072">
        <v>0</v>
      </c>
      <c r="K1072">
        <v>0</v>
      </c>
    </row>
    <row r="1073" spans="1:11">
      <c r="A1073" t="s">
        <v>326</v>
      </c>
      <c r="B1073" t="s">
        <v>388</v>
      </c>
      <c r="C1073" t="s">
        <v>196</v>
      </c>
      <c r="D1073" t="s">
        <v>197</v>
      </c>
      <c r="E1073" t="s">
        <v>150</v>
      </c>
      <c r="F1073" t="s">
        <v>436</v>
      </c>
      <c r="G1073" t="s">
        <v>648</v>
      </c>
      <c r="H1073">
        <v>2035</v>
      </c>
      <c r="I1073">
        <v>4.4400000000000004</v>
      </c>
      <c r="J1073">
        <v>0</v>
      </c>
      <c r="K1073">
        <v>0</v>
      </c>
    </row>
    <row r="1074" spans="1:11">
      <c r="A1074" t="s">
        <v>326</v>
      </c>
      <c r="B1074" t="s">
        <v>388</v>
      </c>
      <c r="C1074" t="s">
        <v>196</v>
      </c>
      <c r="D1074" t="s">
        <v>197</v>
      </c>
      <c r="E1074" t="s">
        <v>150</v>
      </c>
      <c r="F1074" t="s">
        <v>436</v>
      </c>
      <c r="G1074" t="s">
        <v>648</v>
      </c>
      <c r="H1074">
        <v>2050</v>
      </c>
      <c r="I1074">
        <v>11.12</v>
      </c>
      <c r="J1074">
        <v>0</v>
      </c>
      <c r="K1074">
        <v>0</v>
      </c>
    </row>
    <row r="1075" spans="1:11">
      <c r="A1075" t="s">
        <v>326</v>
      </c>
      <c r="B1075" t="s">
        <v>388</v>
      </c>
      <c r="C1075" t="s">
        <v>196</v>
      </c>
      <c r="D1075" t="s">
        <v>197</v>
      </c>
      <c r="E1075" t="s">
        <v>150</v>
      </c>
      <c r="F1075" t="s">
        <v>436</v>
      </c>
      <c r="G1075" t="s">
        <v>649</v>
      </c>
      <c r="H1075">
        <v>2020</v>
      </c>
      <c r="I1075">
        <v>1.26</v>
      </c>
      <c r="J1075">
        <v>0</v>
      </c>
      <c r="K1075">
        <v>0</v>
      </c>
    </row>
    <row r="1076" spans="1:11">
      <c r="A1076" t="s">
        <v>326</v>
      </c>
      <c r="B1076" t="s">
        <v>388</v>
      </c>
      <c r="C1076" t="s">
        <v>196</v>
      </c>
      <c r="D1076" t="s">
        <v>197</v>
      </c>
      <c r="E1076" t="s">
        <v>150</v>
      </c>
      <c r="F1076" t="s">
        <v>436</v>
      </c>
      <c r="G1076" t="s">
        <v>651</v>
      </c>
      <c r="H1076">
        <v>2035</v>
      </c>
      <c r="I1076">
        <v>7.03</v>
      </c>
      <c r="J1076">
        <v>0</v>
      </c>
      <c r="K1076">
        <v>0</v>
      </c>
    </row>
    <row r="1077" spans="1:11">
      <c r="A1077" t="s">
        <v>326</v>
      </c>
      <c r="B1077" t="s">
        <v>388</v>
      </c>
      <c r="C1077" t="s">
        <v>196</v>
      </c>
      <c r="D1077" t="s">
        <v>197</v>
      </c>
      <c r="E1077" t="s">
        <v>150</v>
      </c>
      <c r="F1077" t="s">
        <v>436</v>
      </c>
      <c r="G1077" t="s">
        <v>652</v>
      </c>
      <c r="H1077">
        <v>2050</v>
      </c>
      <c r="I1077">
        <v>11.12</v>
      </c>
      <c r="J1077">
        <v>0</v>
      </c>
      <c r="K1077">
        <v>0</v>
      </c>
    </row>
    <row r="1078" spans="1:11">
      <c r="A1078" t="s">
        <v>326</v>
      </c>
      <c r="B1078" t="s">
        <v>388</v>
      </c>
      <c r="C1078" t="s">
        <v>196</v>
      </c>
      <c r="D1078" t="s">
        <v>197</v>
      </c>
      <c r="E1078" t="s">
        <v>150</v>
      </c>
      <c r="F1078" t="s">
        <v>436</v>
      </c>
      <c r="G1078" t="s">
        <v>650</v>
      </c>
      <c r="H1078">
        <v>2020</v>
      </c>
      <c r="I1078">
        <v>0.52</v>
      </c>
      <c r="J1078">
        <v>0</v>
      </c>
      <c r="K1078">
        <v>0</v>
      </c>
    </row>
    <row r="1079" spans="1:11">
      <c r="A1079" t="s">
        <v>326</v>
      </c>
      <c r="B1079" t="s">
        <v>388</v>
      </c>
      <c r="C1079" t="s">
        <v>196</v>
      </c>
      <c r="D1079" t="s">
        <v>197</v>
      </c>
      <c r="E1079" t="s">
        <v>150</v>
      </c>
      <c r="F1079" t="s">
        <v>436</v>
      </c>
      <c r="G1079" t="s">
        <v>650</v>
      </c>
      <c r="H1079">
        <v>2035</v>
      </c>
      <c r="I1079">
        <v>4.4400000000000004</v>
      </c>
      <c r="J1079">
        <v>0</v>
      </c>
      <c r="K1079">
        <v>0</v>
      </c>
    </row>
    <row r="1080" spans="1:11">
      <c r="A1080" t="s">
        <v>326</v>
      </c>
      <c r="B1080" t="s">
        <v>388</v>
      </c>
      <c r="C1080" t="s">
        <v>196</v>
      </c>
      <c r="D1080" t="s">
        <v>197</v>
      </c>
      <c r="E1080" t="s">
        <v>150</v>
      </c>
      <c r="F1080" t="s">
        <v>436</v>
      </c>
      <c r="G1080" t="s">
        <v>650</v>
      </c>
      <c r="H1080">
        <v>2050</v>
      </c>
      <c r="I1080">
        <v>11.12</v>
      </c>
      <c r="J1080">
        <v>0</v>
      </c>
      <c r="K1080">
        <v>0</v>
      </c>
    </row>
    <row r="1081" spans="1:11">
      <c r="A1081" t="s">
        <v>326</v>
      </c>
      <c r="B1081" t="s">
        <v>388</v>
      </c>
      <c r="C1081" t="s">
        <v>121</v>
      </c>
      <c r="D1081" t="s">
        <v>122</v>
      </c>
      <c r="E1081" t="s">
        <v>150</v>
      </c>
      <c r="F1081" t="s">
        <v>444</v>
      </c>
      <c r="G1081" t="s">
        <v>327</v>
      </c>
      <c r="H1081">
        <v>2000</v>
      </c>
      <c r="I1081">
        <v>0</v>
      </c>
      <c r="J1081">
        <v>0</v>
      </c>
      <c r="K1081">
        <v>0</v>
      </c>
    </row>
    <row r="1082" spans="1:11">
      <c r="A1082" t="s">
        <v>326</v>
      </c>
      <c r="B1082" t="s">
        <v>388</v>
      </c>
      <c r="C1082" t="s">
        <v>121</v>
      </c>
      <c r="D1082" t="s">
        <v>122</v>
      </c>
      <c r="E1082" t="s">
        <v>150</v>
      </c>
      <c r="F1082" t="s">
        <v>444</v>
      </c>
      <c r="G1082" t="s">
        <v>327</v>
      </c>
      <c r="H1082">
        <v>2019</v>
      </c>
      <c r="I1082">
        <v>0.1</v>
      </c>
      <c r="J1082">
        <v>0</v>
      </c>
      <c r="K1082">
        <v>0</v>
      </c>
    </row>
    <row r="1083" spans="1:11">
      <c r="A1083" t="s">
        <v>326</v>
      </c>
      <c r="B1083" t="s">
        <v>388</v>
      </c>
      <c r="C1083" t="s">
        <v>121</v>
      </c>
      <c r="D1083" t="s">
        <v>122</v>
      </c>
      <c r="E1083" t="s">
        <v>150</v>
      </c>
      <c r="F1083" t="s">
        <v>444</v>
      </c>
      <c r="G1083" t="s">
        <v>327</v>
      </c>
      <c r="H1083">
        <v>2025</v>
      </c>
      <c r="I1083">
        <v>0.3</v>
      </c>
      <c r="J1083">
        <v>0</v>
      </c>
      <c r="K1083">
        <v>0</v>
      </c>
    </row>
    <row r="1084" spans="1:11">
      <c r="A1084" t="s">
        <v>326</v>
      </c>
      <c r="B1084" t="s">
        <v>388</v>
      </c>
      <c r="C1084" t="s">
        <v>121</v>
      </c>
      <c r="D1084" t="s">
        <v>122</v>
      </c>
      <c r="E1084" t="s">
        <v>150</v>
      </c>
      <c r="F1084" t="s">
        <v>444</v>
      </c>
      <c r="G1084" t="s">
        <v>327</v>
      </c>
      <c r="H1084">
        <v>2030</v>
      </c>
      <c r="I1084">
        <v>0.6</v>
      </c>
      <c r="J1084">
        <v>0</v>
      </c>
      <c r="K1084">
        <v>0</v>
      </c>
    </row>
    <row r="1085" spans="1:11">
      <c r="A1085" t="s">
        <v>326</v>
      </c>
      <c r="B1085" t="s">
        <v>388</v>
      </c>
      <c r="C1085" t="s">
        <v>121</v>
      </c>
      <c r="D1085" t="s">
        <v>122</v>
      </c>
      <c r="E1085" t="s">
        <v>150</v>
      </c>
      <c r="F1085" t="s">
        <v>444</v>
      </c>
      <c r="G1085" t="s">
        <v>327</v>
      </c>
      <c r="H1085">
        <v>2035</v>
      </c>
      <c r="I1085">
        <v>1.2</v>
      </c>
      <c r="J1085">
        <v>0</v>
      </c>
      <c r="K1085">
        <v>0</v>
      </c>
    </row>
    <row r="1086" spans="1:11">
      <c r="A1086" t="s">
        <v>326</v>
      </c>
      <c r="B1086" t="s">
        <v>388</v>
      </c>
      <c r="C1086" t="s">
        <v>121</v>
      </c>
      <c r="D1086" t="s">
        <v>122</v>
      </c>
      <c r="E1086" t="s">
        <v>150</v>
      </c>
      <c r="F1086" t="s">
        <v>444</v>
      </c>
      <c r="G1086" t="s">
        <v>327</v>
      </c>
      <c r="H1086">
        <v>2040</v>
      </c>
      <c r="I1086">
        <v>2.2000000000000002</v>
      </c>
      <c r="J1086">
        <v>0</v>
      </c>
      <c r="K1086">
        <v>0</v>
      </c>
    </row>
    <row r="1087" spans="1:11">
      <c r="A1087" t="s">
        <v>326</v>
      </c>
      <c r="B1087" t="s">
        <v>388</v>
      </c>
      <c r="C1087" t="s">
        <v>121</v>
      </c>
      <c r="D1087" t="s">
        <v>122</v>
      </c>
      <c r="E1087" t="s">
        <v>150</v>
      </c>
      <c r="F1087" t="s">
        <v>444</v>
      </c>
      <c r="G1087" t="s">
        <v>327</v>
      </c>
      <c r="H1087">
        <v>2045</v>
      </c>
      <c r="I1087">
        <v>3.4</v>
      </c>
      <c r="J1087">
        <v>0</v>
      </c>
      <c r="K1087">
        <v>0</v>
      </c>
    </row>
    <row r="1088" spans="1:11">
      <c r="A1088" t="s">
        <v>326</v>
      </c>
      <c r="B1088" t="s">
        <v>388</v>
      </c>
      <c r="C1088" t="s">
        <v>121</v>
      </c>
      <c r="D1088" t="s">
        <v>122</v>
      </c>
      <c r="E1088" t="s">
        <v>150</v>
      </c>
      <c r="F1088" t="s">
        <v>444</v>
      </c>
      <c r="G1088" t="s">
        <v>327</v>
      </c>
      <c r="H1088">
        <v>2050</v>
      </c>
      <c r="I1088">
        <v>4.3</v>
      </c>
      <c r="J1088">
        <v>0</v>
      </c>
      <c r="K1088">
        <v>0</v>
      </c>
    </row>
    <row r="1089" spans="1:11">
      <c r="A1089" t="s">
        <v>326</v>
      </c>
      <c r="B1089" t="s">
        <v>388</v>
      </c>
      <c r="C1089" t="s">
        <v>133</v>
      </c>
      <c r="D1089" t="s">
        <v>134</v>
      </c>
      <c r="E1089" t="s">
        <v>150</v>
      </c>
      <c r="F1089" t="s">
        <v>444</v>
      </c>
      <c r="G1089" t="s">
        <v>327</v>
      </c>
      <c r="H1089">
        <v>2000</v>
      </c>
      <c r="I1089">
        <v>0</v>
      </c>
      <c r="J1089">
        <v>0</v>
      </c>
      <c r="K1089">
        <v>0</v>
      </c>
    </row>
    <row r="1090" spans="1:11">
      <c r="A1090" t="s">
        <v>326</v>
      </c>
      <c r="B1090" t="s">
        <v>388</v>
      </c>
      <c r="C1090" t="s">
        <v>133</v>
      </c>
      <c r="D1090" t="s">
        <v>134</v>
      </c>
      <c r="E1090" t="s">
        <v>150</v>
      </c>
      <c r="F1090" t="s">
        <v>444</v>
      </c>
      <c r="G1090" t="s">
        <v>327</v>
      </c>
      <c r="H1090">
        <v>2019</v>
      </c>
      <c r="I1090">
        <v>0.1</v>
      </c>
      <c r="J1090">
        <v>0</v>
      </c>
      <c r="K1090">
        <v>0</v>
      </c>
    </row>
    <row r="1091" spans="1:11">
      <c r="A1091" t="s">
        <v>326</v>
      </c>
      <c r="B1091" t="s">
        <v>388</v>
      </c>
      <c r="C1091" t="s">
        <v>133</v>
      </c>
      <c r="D1091" t="s">
        <v>134</v>
      </c>
      <c r="E1091" t="s">
        <v>150</v>
      </c>
      <c r="F1091" t="s">
        <v>444</v>
      </c>
      <c r="G1091" t="s">
        <v>327</v>
      </c>
      <c r="H1091">
        <v>2025</v>
      </c>
      <c r="I1091">
        <v>0.3</v>
      </c>
      <c r="J1091">
        <v>0</v>
      </c>
      <c r="K1091">
        <v>0</v>
      </c>
    </row>
    <row r="1092" spans="1:11">
      <c r="A1092" t="s">
        <v>326</v>
      </c>
      <c r="B1092" t="s">
        <v>388</v>
      </c>
      <c r="C1092" t="s">
        <v>133</v>
      </c>
      <c r="D1092" t="s">
        <v>134</v>
      </c>
      <c r="E1092" t="s">
        <v>150</v>
      </c>
      <c r="F1092" t="s">
        <v>444</v>
      </c>
      <c r="G1092" t="s">
        <v>327</v>
      </c>
      <c r="H1092">
        <v>2030</v>
      </c>
      <c r="I1092">
        <v>0.6</v>
      </c>
      <c r="J1092">
        <v>0</v>
      </c>
      <c r="K1092">
        <v>0</v>
      </c>
    </row>
    <row r="1093" spans="1:11">
      <c r="A1093" t="s">
        <v>326</v>
      </c>
      <c r="B1093" t="s">
        <v>388</v>
      </c>
      <c r="C1093" t="s">
        <v>133</v>
      </c>
      <c r="D1093" t="s">
        <v>134</v>
      </c>
      <c r="E1093" t="s">
        <v>150</v>
      </c>
      <c r="F1093" t="s">
        <v>444</v>
      </c>
      <c r="G1093" t="s">
        <v>327</v>
      </c>
      <c r="H1093">
        <v>2035</v>
      </c>
      <c r="I1093">
        <v>1.2</v>
      </c>
      <c r="J1093">
        <v>0</v>
      </c>
      <c r="K1093">
        <v>0</v>
      </c>
    </row>
    <row r="1094" spans="1:11">
      <c r="A1094" t="s">
        <v>326</v>
      </c>
      <c r="B1094" t="s">
        <v>388</v>
      </c>
      <c r="C1094" t="s">
        <v>133</v>
      </c>
      <c r="D1094" t="s">
        <v>134</v>
      </c>
      <c r="E1094" t="s">
        <v>150</v>
      </c>
      <c r="F1094" t="s">
        <v>444</v>
      </c>
      <c r="G1094" t="s">
        <v>327</v>
      </c>
      <c r="H1094">
        <v>2040</v>
      </c>
      <c r="I1094">
        <v>2.2000000000000002</v>
      </c>
      <c r="J1094">
        <v>0</v>
      </c>
      <c r="K1094">
        <v>0</v>
      </c>
    </row>
    <row r="1095" spans="1:11">
      <c r="A1095" t="s">
        <v>326</v>
      </c>
      <c r="B1095" t="s">
        <v>388</v>
      </c>
      <c r="C1095" t="s">
        <v>133</v>
      </c>
      <c r="D1095" t="s">
        <v>134</v>
      </c>
      <c r="E1095" t="s">
        <v>150</v>
      </c>
      <c r="F1095" t="s">
        <v>444</v>
      </c>
      <c r="G1095" t="s">
        <v>327</v>
      </c>
      <c r="H1095">
        <v>2045</v>
      </c>
      <c r="I1095">
        <v>3.4</v>
      </c>
      <c r="J1095">
        <v>0</v>
      </c>
      <c r="K1095">
        <v>0</v>
      </c>
    </row>
    <row r="1096" spans="1:11">
      <c r="A1096" t="s">
        <v>326</v>
      </c>
      <c r="B1096" t="s">
        <v>388</v>
      </c>
      <c r="C1096" t="s">
        <v>133</v>
      </c>
      <c r="D1096" t="s">
        <v>134</v>
      </c>
      <c r="E1096" t="s">
        <v>150</v>
      </c>
      <c r="F1096" t="s">
        <v>444</v>
      </c>
      <c r="G1096" t="s">
        <v>327</v>
      </c>
      <c r="H1096">
        <v>2050</v>
      </c>
      <c r="I1096">
        <v>4.3</v>
      </c>
      <c r="J1096">
        <v>0</v>
      </c>
      <c r="K1096">
        <v>0</v>
      </c>
    </row>
    <row r="1097" spans="1:11">
      <c r="A1097" t="s">
        <v>326</v>
      </c>
      <c r="B1097" t="s">
        <v>388</v>
      </c>
      <c r="C1097" t="s">
        <v>172</v>
      </c>
      <c r="D1097" t="s">
        <v>173</v>
      </c>
      <c r="E1097" t="s">
        <v>150</v>
      </c>
      <c r="F1097" t="s">
        <v>444</v>
      </c>
      <c r="G1097" t="s">
        <v>327</v>
      </c>
      <c r="H1097">
        <v>2000</v>
      </c>
      <c r="I1097">
        <v>0</v>
      </c>
      <c r="J1097">
        <v>0</v>
      </c>
      <c r="K1097">
        <v>0</v>
      </c>
    </row>
    <row r="1098" spans="1:11">
      <c r="A1098" t="s">
        <v>326</v>
      </c>
      <c r="B1098" t="s">
        <v>388</v>
      </c>
      <c r="C1098" t="s">
        <v>172</v>
      </c>
      <c r="D1098" t="s">
        <v>173</v>
      </c>
      <c r="E1098" t="s">
        <v>150</v>
      </c>
      <c r="F1098" t="s">
        <v>444</v>
      </c>
      <c r="G1098" t="s">
        <v>327</v>
      </c>
      <c r="H1098">
        <v>2019</v>
      </c>
      <c r="I1098">
        <v>2.2000000000000002</v>
      </c>
      <c r="J1098">
        <v>0</v>
      </c>
      <c r="K1098">
        <v>0</v>
      </c>
    </row>
    <row r="1099" spans="1:11">
      <c r="A1099" t="s">
        <v>326</v>
      </c>
      <c r="B1099" t="s">
        <v>388</v>
      </c>
      <c r="C1099" t="s">
        <v>172</v>
      </c>
      <c r="D1099" t="s">
        <v>173</v>
      </c>
      <c r="E1099" t="s">
        <v>150</v>
      </c>
      <c r="F1099" t="s">
        <v>444</v>
      </c>
      <c r="G1099" t="s">
        <v>327</v>
      </c>
      <c r="H1099">
        <v>2025</v>
      </c>
      <c r="I1099">
        <v>4.3</v>
      </c>
      <c r="J1099">
        <v>0</v>
      </c>
      <c r="K1099">
        <v>0</v>
      </c>
    </row>
    <row r="1100" spans="1:11">
      <c r="A1100" t="s">
        <v>326</v>
      </c>
      <c r="B1100" t="s">
        <v>388</v>
      </c>
      <c r="C1100" t="s">
        <v>172</v>
      </c>
      <c r="D1100" t="s">
        <v>173</v>
      </c>
      <c r="E1100" t="s">
        <v>150</v>
      </c>
      <c r="F1100" t="s">
        <v>444</v>
      </c>
      <c r="G1100" t="s">
        <v>327</v>
      </c>
      <c r="H1100">
        <v>2030</v>
      </c>
      <c r="I1100">
        <v>8.6999999999999993</v>
      </c>
      <c r="J1100">
        <v>0</v>
      </c>
      <c r="K1100">
        <v>0</v>
      </c>
    </row>
    <row r="1101" spans="1:11">
      <c r="A1101" t="s">
        <v>326</v>
      </c>
      <c r="B1101" t="s">
        <v>388</v>
      </c>
      <c r="C1101" t="s">
        <v>172</v>
      </c>
      <c r="D1101" t="s">
        <v>173</v>
      </c>
      <c r="E1101" t="s">
        <v>150</v>
      </c>
      <c r="F1101" t="s">
        <v>444</v>
      </c>
      <c r="G1101" t="s">
        <v>327</v>
      </c>
      <c r="H1101">
        <v>2035</v>
      </c>
      <c r="I1101">
        <v>14.4</v>
      </c>
      <c r="J1101">
        <v>0</v>
      </c>
      <c r="K1101">
        <v>0</v>
      </c>
    </row>
    <row r="1102" spans="1:11">
      <c r="A1102" t="s">
        <v>326</v>
      </c>
      <c r="B1102" t="s">
        <v>388</v>
      </c>
      <c r="C1102" t="s">
        <v>172</v>
      </c>
      <c r="D1102" t="s">
        <v>173</v>
      </c>
      <c r="E1102" t="s">
        <v>150</v>
      </c>
      <c r="F1102" t="s">
        <v>444</v>
      </c>
      <c r="G1102" t="s">
        <v>327</v>
      </c>
      <c r="H1102">
        <v>2040</v>
      </c>
      <c r="I1102">
        <v>21.5</v>
      </c>
      <c r="J1102">
        <v>0</v>
      </c>
      <c r="K1102">
        <v>0</v>
      </c>
    </row>
    <row r="1103" spans="1:11">
      <c r="A1103" t="s">
        <v>326</v>
      </c>
      <c r="B1103" t="s">
        <v>388</v>
      </c>
      <c r="C1103" t="s">
        <v>172</v>
      </c>
      <c r="D1103" t="s">
        <v>173</v>
      </c>
      <c r="E1103" t="s">
        <v>150</v>
      </c>
      <c r="F1103" t="s">
        <v>444</v>
      </c>
      <c r="G1103" t="s">
        <v>327</v>
      </c>
      <c r="H1103">
        <v>2045</v>
      </c>
      <c r="I1103">
        <v>27.8</v>
      </c>
      <c r="J1103">
        <v>0</v>
      </c>
      <c r="K1103">
        <v>0</v>
      </c>
    </row>
    <row r="1104" spans="1:11">
      <c r="A1104" t="s">
        <v>326</v>
      </c>
      <c r="B1104" t="s">
        <v>388</v>
      </c>
      <c r="C1104" t="s">
        <v>172</v>
      </c>
      <c r="D1104" t="s">
        <v>173</v>
      </c>
      <c r="E1104" t="s">
        <v>150</v>
      </c>
      <c r="F1104" t="s">
        <v>444</v>
      </c>
      <c r="G1104" t="s">
        <v>327</v>
      </c>
      <c r="H1104">
        <v>2050</v>
      </c>
      <c r="I1104">
        <v>33.6</v>
      </c>
      <c r="J1104">
        <v>0</v>
      </c>
      <c r="K1104">
        <v>0</v>
      </c>
    </row>
    <row r="1105" spans="1:11">
      <c r="A1105" t="s">
        <v>326</v>
      </c>
      <c r="B1105" t="s">
        <v>388</v>
      </c>
      <c r="C1105" t="s">
        <v>196</v>
      </c>
      <c r="D1105" t="s">
        <v>197</v>
      </c>
      <c r="E1105" t="s">
        <v>150</v>
      </c>
      <c r="F1105" t="s">
        <v>444</v>
      </c>
      <c r="G1105" t="s">
        <v>327</v>
      </c>
      <c r="H1105">
        <v>2000</v>
      </c>
      <c r="I1105">
        <v>0</v>
      </c>
      <c r="J1105">
        <v>0</v>
      </c>
      <c r="K1105">
        <v>0</v>
      </c>
    </row>
    <row r="1106" spans="1:11">
      <c r="A1106" t="s">
        <v>326</v>
      </c>
      <c r="B1106" t="s">
        <v>388</v>
      </c>
      <c r="C1106" t="s">
        <v>196</v>
      </c>
      <c r="D1106" t="s">
        <v>197</v>
      </c>
      <c r="E1106" t="s">
        <v>150</v>
      </c>
      <c r="F1106" t="s">
        <v>444</v>
      </c>
      <c r="G1106" t="s">
        <v>327</v>
      </c>
      <c r="H1106">
        <v>2019</v>
      </c>
      <c r="I1106">
        <v>2.2000000000000002</v>
      </c>
      <c r="J1106">
        <v>0</v>
      </c>
      <c r="K1106">
        <v>0</v>
      </c>
    </row>
    <row r="1107" spans="1:11">
      <c r="A1107" t="s">
        <v>326</v>
      </c>
      <c r="B1107" t="s">
        <v>388</v>
      </c>
      <c r="C1107" t="s">
        <v>196</v>
      </c>
      <c r="D1107" t="s">
        <v>197</v>
      </c>
      <c r="E1107" t="s">
        <v>150</v>
      </c>
      <c r="F1107" t="s">
        <v>444</v>
      </c>
      <c r="G1107" t="s">
        <v>327</v>
      </c>
      <c r="H1107">
        <v>2025</v>
      </c>
      <c r="I1107">
        <v>4.3</v>
      </c>
      <c r="J1107">
        <v>0</v>
      </c>
      <c r="K1107">
        <v>0</v>
      </c>
    </row>
    <row r="1108" spans="1:11">
      <c r="A1108" t="s">
        <v>326</v>
      </c>
      <c r="B1108" t="s">
        <v>388</v>
      </c>
      <c r="C1108" t="s">
        <v>196</v>
      </c>
      <c r="D1108" t="s">
        <v>197</v>
      </c>
      <c r="E1108" t="s">
        <v>150</v>
      </c>
      <c r="F1108" t="s">
        <v>444</v>
      </c>
      <c r="G1108" t="s">
        <v>327</v>
      </c>
      <c r="H1108">
        <v>2030</v>
      </c>
      <c r="I1108">
        <v>8.6999999999999993</v>
      </c>
      <c r="J1108">
        <v>0</v>
      </c>
      <c r="K1108">
        <v>0</v>
      </c>
    </row>
    <row r="1109" spans="1:11">
      <c r="A1109" t="s">
        <v>326</v>
      </c>
      <c r="B1109" t="s">
        <v>388</v>
      </c>
      <c r="C1109" t="s">
        <v>196</v>
      </c>
      <c r="D1109" t="s">
        <v>197</v>
      </c>
      <c r="E1109" t="s">
        <v>150</v>
      </c>
      <c r="F1109" t="s">
        <v>444</v>
      </c>
      <c r="G1109" t="s">
        <v>327</v>
      </c>
      <c r="H1109">
        <v>2035</v>
      </c>
      <c r="I1109">
        <v>14.4</v>
      </c>
      <c r="J1109">
        <v>0</v>
      </c>
      <c r="K1109">
        <v>0</v>
      </c>
    </row>
    <row r="1110" spans="1:11">
      <c r="A1110" t="s">
        <v>326</v>
      </c>
      <c r="B1110" t="s">
        <v>388</v>
      </c>
      <c r="C1110" t="s">
        <v>196</v>
      </c>
      <c r="D1110" t="s">
        <v>197</v>
      </c>
      <c r="E1110" t="s">
        <v>150</v>
      </c>
      <c r="F1110" t="s">
        <v>444</v>
      </c>
      <c r="G1110" t="s">
        <v>327</v>
      </c>
      <c r="H1110">
        <v>2040</v>
      </c>
      <c r="I1110">
        <v>21.5</v>
      </c>
      <c r="J1110">
        <v>0</v>
      </c>
      <c r="K1110">
        <v>0</v>
      </c>
    </row>
    <row r="1111" spans="1:11">
      <c r="A1111" t="s">
        <v>326</v>
      </c>
      <c r="B1111" t="s">
        <v>388</v>
      </c>
      <c r="C1111" t="s">
        <v>196</v>
      </c>
      <c r="D1111" t="s">
        <v>197</v>
      </c>
      <c r="E1111" t="s">
        <v>150</v>
      </c>
      <c r="F1111" t="s">
        <v>444</v>
      </c>
      <c r="G1111" t="s">
        <v>327</v>
      </c>
      <c r="H1111">
        <v>2045</v>
      </c>
      <c r="I1111">
        <v>27.8</v>
      </c>
      <c r="J1111">
        <v>0</v>
      </c>
      <c r="K1111">
        <v>0</v>
      </c>
    </row>
    <row r="1112" spans="1:11">
      <c r="A1112" t="s">
        <v>326</v>
      </c>
      <c r="B1112" t="s">
        <v>388</v>
      </c>
      <c r="C1112" t="s">
        <v>196</v>
      </c>
      <c r="D1112" t="s">
        <v>197</v>
      </c>
      <c r="E1112" t="s">
        <v>150</v>
      </c>
      <c r="F1112" t="s">
        <v>444</v>
      </c>
      <c r="G1112" t="s">
        <v>327</v>
      </c>
      <c r="H1112">
        <v>2050</v>
      </c>
      <c r="I1112">
        <v>33.6</v>
      </c>
      <c r="J1112">
        <v>0</v>
      </c>
      <c r="K1112">
        <v>0</v>
      </c>
    </row>
    <row r="1113" spans="1:11">
      <c r="A1113" t="s">
        <v>385</v>
      </c>
      <c r="B1113" t="s">
        <v>397</v>
      </c>
      <c r="C1113" t="s">
        <v>147</v>
      </c>
      <c r="D1113" t="s">
        <v>148</v>
      </c>
      <c r="E1113" t="s">
        <v>110</v>
      </c>
      <c r="F1113" t="s">
        <v>653</v>
      </c>
      <c r="G1113" t="s">
        <v>620</v>
      </c>
      <c r="H1113">
        <v>2030</v>
      </c>
      <c r="I1113">
        <v>45</v>
      </c>
      <c r="J1113">
        <v>1</v>
      </c>
      <c r="K1113">
        <v>0</v>
      </c>
    </row>
    <row r="1114" spans="1:11">
      <c r="A1114" t="s">
        <v>385</v>
      </c>
      <c r="B1114" t="s">
        <v>397</v>
      </c>
      <c r="C1114" t="s">
        <v>160</v>
      </c>
      <c r="D1114" t="s">
        <v>148</v>
      </c>
      <c r="E1114" t="s">
        <v>110</v>
      </c>
      <c r="F1114" t="s">
        <v>653</v>
      </c>
      <c r="G1114" t="s">
        <v>620</v>
      </c>
      <c r="H1114">
        <v>2030</v>
      </c>
      <c r="I1114">
        <v>5</v>
      </c>
      <c r="J1114">
        <v>1</v>
      </c>
      <c r="K1114">
        <v>0</v>
      </c>
    </row>
    <row r="1115" spans="1:11">
      <c r="A1115" t="s">
        <v>385</v>
      </c>
      <c r="B1115" t="s">
        <v>397</v>
      </c>
      <c r="C1115" t="s">
        <v>172</v>
      </c>
      <c r="D1115" t="s">
        <v>173</v>
      </c>
      <c r="E1115" t="s">
        <v>110</v>
      </c>
      <c r="F1115" t="s">
        <v>653</v>
      </c>
      <c r="G1115" t="s">
        <v>620</v>
      </c>
      <c r="H1115">
        <v>2030</v>
      </c>
      <c r="I1115">
        <v>51</v>
      </c>
      <c r="J1115">
        <v>1</v>
      </c>
      <c r="K1115">
        <v>0</v>
      </c>
    </row>
    <row r="1116" spans="1:11">
      <c r="A1116" t="s">
        <v>385</v>
      </c>
      <c r="B1116" t="s">
        <v>397</v>
      </c>
      <c r="C1116" t="s">
        <v>196</v>
      </c>
      <c r="D1116" t="s">
        <v>197</v>
      </c>
      <c r="E1116" t="s">
        <v>110</v>
      </c>
      <c r="F1116" t="s">
        <v>653</v>
      </c>
      <c r="G1116" t="s">
        <v>620</v>
      </c>
      <c r="H1116">
        <v>2030</v>
      </c>
      <c r="I1116">
        <v>51</v>
      </c>
      <c r="J1116">
        <v>1</v>
      </c>
      <c r="K1116">
        <v>0</v>
      </c>
    </row>
    <row r="1117" spans="1:11">
      <c r="A1117" t="s">
        <v>385</v>
      </c>
      <c r="B1117" t="s">
        <v>397</v>
      </c>
      <c r="C1117" t="s">
        <v>133</v>
      </c>
      <c r="D1117" t="s">
        <v>134</v>
      </c>
      <c r="E1117" t="s">
        <v>110</v>
      </c>
      <c r="F1117" t="s">
        <v>655</v>
      </c>
      <c r="G1117" t="s">
        <v>656</v>
      </c>
      <c r="H1117">
        <v>2030</v>
      </c>
      <c r="I1117">
        <v>27</v>
      </c>
      <c r="J1117">
        <v>1</v>
      </c>
      <c r="K1117">
        <v>0</v>
      </c>
    </row>
    <row r="1118" spans="1:11">
      <c r="A1118" t="s">
        <v>385</v>
      </c>
      <c r="B1118" t="s">
        <v>397</v>
      </c>
      <c r="C1118" t="s">
        <v>121</v>
      </c>
      <c r="D1118" t="s">
        <v>122</v>
      </c>
      <c r="E1118" t="s">
        <v>110</v>
      </c>
      <c r="F1118" t="s">
        <v>653</v>
      </c>
      <c r="G1118" t="s">
        <v>620</v>
      </c>
      <c r="H1118">
        <v>2030</v>
      </c>
      <c r="I1118">
        <f>I1113+I1117</f>
        <v>72</v>
      </c>
      <c r="J1118">
        <v>1</v>
      </c>
      <c r="K1118">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7319-7C7D-45F3-86EC-1258061EAB08}">
  <dimension ref="A1:Q123"/>
  <sheetViews>
    <sheetView workbookViewId="0">
      <selection activeCell="G63" sqref="G63"/>
    </sheetView>
  </sheetViews>
  <sheetFormatPr defaultRowHeight="15"/>
  <cols>
    <col min="4" max="4" width="26.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103</v>
      </c>
      <c r="B2" t="s">
        <v>104</v>
      </c>
      <c r="C2" t="s">
        <v>121</v>
      </c>
      <c r="D2" t="s">
        <v>122</v>
      </c>
      <c r="E2" t="s">
        <v>110</v>
      </c>
      <c r="F2" t="s">
        <v>626</v>
      </c>
      <c r="G2" t="s">
        <v>117</v>
      </c>
      <c r="H2">
        <v>2023</v>
      </c>
      <c r="I2">
        <v>3.8849999999999998</v>
      </c>
      <c r="L2">
        <v>0</v>
      </c>
      <c r="M2">
        <v>0</v>
      </c>
      <c r="N2">
        <v>0</v>
      </c>
      <c r="O2">
        <v>0</v>
      </c>
      <c r="Q2" t="s">
        <v>665</v>
      </c>
    </row>
    <row r="3" spans="1:17">
      <c r="A3" t="s">
        <v>103</v>
      </c>
      <c r="B3" t="s">
        <v>104</v>
      </c>
      <c r="C3" t="s">
        <v>121</v>
      </c>
      <c r="D3" t="s">
        <v>122</v>
      </c>
      <c r="E3" t="s">
        <v>110</v>
      </c>
      <c r="F3" t="s">
        <v>153</v>
      </c>
      <c r="G3" t="s">
        <v>143</v>
      </c>
      <c r="H3">
        <v>2030</v>
      </c>
      <c r="I3">
        <v>7.5</v>
      </c>
      <c r="L3">
        <v>0</v>
      </c>
      <c r="M3">
        <v>0</v>
      </c>
      <c r="N3">
        <v>0</v>
      </c>
      <c r="O3">
        <v>0</v>
      </c>
      <c r="Q3" t="s">
        <v>665</v>
      </c>
    </row>
    <row r="4" spans="1:17">
      <c r="A4" t="s">
        <v>103</v>
      </c>
      <c r="B4" t="s">
        <v>104</v>
      </c>
      <c r="C4" t="s">
        <v>121</v>
      </c>
      <c r="D4" t="s">
        <v>122</v>
      </c>
      <c r="E4" t="s">
        <v>150</v>
      </c>
      <c r="F4" t="s">
        <v>114</v>
      </c>
      <c r="G4" t="s">
        <v>180</v>
      </c>
      <c r="H4">
        <v>2020</v>
      </c>
      <c r="I4">
        <v>7</v>
      </c>
      <c r="L4">
        <v>1</v>
      </c>
      <c r="M4">
        <v>0</v>
      </c>
      <c r="N4">
        <v>0</v>
      </c>
      <c r="O4">
        <v>0</v>
      </c>
      <c r="Q4" t="s">
        <v>665</v>
      </c>
    </row>
    <row r="5" spans="1:17">
      <c r="A5" t="s">
        <v>103</v>
      </c>
      <c r="B5" t="s">
        <v>104</v>
      </c>
      <c r="C5" t="s">
        <v>121</v>
      </c>
      <c r="D5" t="s">
        <v>122</v>
      </c>
      <c r="E5" t="s">
        <v>150</v>
      </c>
      <c r="F5" t="s">
        <v>114</v>
      </c>
      <c r="G5" t="s">
        <v>180</v>
      </c>
      <c r="H5">
        <v>2021</v>
      </c>
      <c r="I5">
        <v>7</v>
      </c>
      <c r="L5">
        <v>1</v>
      </c>
      <c r="M5">
        <v>0</v>
      </c>
      <c r="N5">
        <v>0</v>
      </c>
      <c r="O5">
        <v>0</v>
      </c>
      <c r="Q5" t="s">
        <v>665</v>
      </c>
    </row>
    <row r="6" spans="1:17">
      <c r="A6" t="s">
        <v>103</v>
      </c>
      <c r="B6" t="s">
        <v>104</v>
      </c>
      <c r="C6" t="s">
        <v>121</v>
      </c>
      <c r="D6" t="s">
        <v>122</v>
      </c>
      <c r="E6" t="s">
        <v>150</v>
      </c>
      <c r="F6" t="s">
        <v>114</v>
      </c>
      <c r="G6" t="s">
        <v>180</v>
      </c>
      <c r="H6">
        <v>2022</v>
      </c>
      <c r="I6">
        <v>7</v>
      </c>
      <c r="L6">
        <v>1</v>
      </c>
      <c r="M6">
        <v>0</v>
      </c>
      <c r="N6">
        <v>0</v>
      </c>
      <c r="O6">
        <v>0</v>
      </c>
      <c r="Q6" t="s">
        <v>665</v>
      </c>
    </row>
    <row r="7" spans="1:17">
      <c r="A7" t="s">
        <v>103</v>
      </c>
      <c r="B7" t="s">
        <v>104</v>
      </c>
      <c r="C7" t="s">
        <v>121</v>
      </c>
      <c r="D7" t="s">
        <v>122</v>
      </c>
      <c r="E7" t="s">
        <v>150</v>
      </c>
      <c r="F7" t="s">
        <v>114</v>
      </c>
      <c r="G7" t="s">
        <v>180</v>
      </c>
      <c r="H7">
        <v>2023</v>
      </c>
      <c r="I7">
        <v>9</v>
      </c>
      <c r="L7">
        <v>1</v>
      </c>
      <c r="M7">
        <v>0</v>
      </c>
      <c r="N7">
        <v>0</v>
      </c>
      <c r="O7">
        <v>0</v>
      </c>
      <c r="Q7" t="s">
        <v>665</v>
      </c>
    </row>
    <row r="8" spans="1:17">
      <c r="A8" t="s">
        <v>103</v>
      </c>
      <c r="B8" t="s">
        <v>104</v>
      </c>
      <c r="C8" t="s">
        <v>121</v>
      </c>
      <c r="D8" t="s">
        <v>122</v>
      </c>
      <c r="E8" t="s">
        <v>150</v>
      </c>
      <c r="F8" t="s">
        <v>114</v>
      </c>
      <c r="G8" t="s">
        <v>180</v>
      </c>
      <c r="H8">
        <v>2024</v>
      </c>
      <c r="I8">
        <v>11</v>
      </c>
      <c r="L8">
        <v>1</v>
      </c>
      <c r="M8">
        <v>0</v>
      </c>
      <c r="N8">
        <v>0</v>
      </c>
      <c r="O8">
        <v>0</v>
      </c>
      <c r="Q8" t="s">
        <v>665</v>
      </c>
    </row>
    <row r="9" spans="1:17">
      <c r="A9" t="s">
        <v>103</v>
      </c>
      <c r="B9" t="s">
        <v>104</v>
      </c>
      <c r="C9" t="s">
        <v>121</v>
      </c>
      <c r="D9" t="s">
        <v>122</v>
      </c>
      <c r="E9" t="s">
        <v>150</v>
      </c>
      <c r="F9" t="s">
        <v>114</v>
      </c>
      <c r="G9" t="s">
        <v>180</v>
      </c>
      <c r="H9">
        <v>2025</v>
      </c>
      <c r="I9">
        <v>12</v>
      </c>
      <c r="L9">
        <v>1</v>
      </c>
      <c r="M9">
        <v>0</v>
      </c>
      <c r="N9">
        <v>0</v>
      </c>
      <c r="O9">
        <v>0</v>
      </c>
      <c r="Q9" t="s">
        <v>665</v>
      </c>
    </row>
    <row r="10" spans="1:17">
      <c r="A10" t="s">
        <v>103</v>
      </c>
      <c r="B10" t="s">
        <v>104</v>
      </c>
      <c r="C10" t="s">
        <v>121</v>
      </c>
      <c r="D10" t="s">
        <v>122</v>
      </c>
      <c r="E10" t="s">
        <v>150</v>
      </c>
      <c r="F10" t="s">
        <v>114</v>
      </c>
      <c r="G10" t="s">
        <v>180</v>
      </c>
      <c r="H10">
        <v>2026</v>
      </c>
      <c r="I10">
        <v>13</v>
      </c>
      <c r="L10">
        <v>1</v>
      </c>
      <c r="M10">
        <v>0</v>
      </c>
      <c r="N10">
        <v>0</v>
      </c>
      <c r="O10">
        <v>0</v>
      </c>
      <c r="Q10" t="s">
        <v>665</v>
      </c>
    </row>
    <row r="11" spans="1:17">
      <c r="A11" t="s">
        <v>103</v>
      </c>
      <c r="B11" t="s">
        <v>104</v>
      </c>
      <c r="C11" t="s">
        <v>121</v>
      </c>
      <c r="D11" t="s">
        <v>122</v>
      </c>
      <c r="E11" t="s">
        <v>150</v>
      </c>
      <c r="F11" t="s">
        <v>114</v>
      </c>
      <c r="G11" t="s">
        <v>180</v>
      </c>
      <c r="H11">
        <v>2027</v>
      </c>
      <c r="I11">
        <v>14</v>
      </c>
      <c r="L11">
        <v>1</v>
      </c>
      <c r="M11">
        <v>0</v>
      </c>
      <c r="N11">
        <v>0</v>
      </c>
      <c r="O11">
        <v>0</v>
      </c>
      <c r="Q11" t="s">
        <v>665</v>
      </c>
    </row>
    <row r="12" spans="1:17">
      <c r="A12" t="s">
        <v>103</v>
      </c>
      <c r="B12" t="s">
        <v>104</v>
      </c>
      <c r="C12" t="s">
        <v>121</v>
      </c>
      <c r="D12" t="s">
        <v>122</v>
      </c>
      <c r="E12" t="s">
        <v>150</v>
      </c>
      <c r="F12" t="s">
        <v>114</v>
      </c>
      <c r="G12" t="s">
        <v>180</v>
      </c>
      <c r="H12">
        <v>2028</v>
      </c>
      <c r="I12">
        <v>16</v>
      </c>
      <c r="L12">
        <v>1</v>
      </c>
      <c r="M12">
        <v>0</v>
      </c>
      <c r="N12">
        <v>0</v>
      </c>
      <c r="O12">
        <v>0</v>
      </c>
      <c r="Q12" t="s">
        <v>665</v>
      </c>
    </row>
    <row r="13" spans="1:17">
      <c r="A13" t="s">
        <v>103</v>
      </c>
      <c r="B13" t="s">
        <v>104</v>
      </c>
      <c r="C13" t="s">
        <v>121</v>
      </c>
      <c r="D13" t="s">
        <v>122</v>
      </c>
      <c r="E13" t="s">
        <v>150</v>
      </c>
      <c r="F13" t="s">
        <v>114</v>
      </c>
      <c r="G13" t="s">
        <v>180</v>
      </c>
      <c r="H13">
        <v>2029</v>
      </c>
      <c r="I13">
        <v>17</v>
      </c>
      <c r="L13">
        <v>1</v>
      </c>
      <c r="M13">
        <v>0</v>
      </c>
      <c r="N13">
        <v>0</v>
      </c>
      <c r="O13">
        <v>0</v>
      </c>
      <c r="Q13" t="s">
        <v>665</v>
      </c>
    </row>
    <row r="14" spans="1:17">
      <c r="A14" t="s">
        <v>103</v>
      </c>
      <c r="B14" t="s">
        <v>104</v>
      </c>
      <c r="C14" t="s">
        <v>121</v>
      </c>
      <c r="D14" t="s">
        <v>122</v>
      </c>
      <c r="E14" t="s">
        <v>150</v>
      </c>
      <c r="F14" t="s">
        <v>114</v>
      </c>
      <c r="G14" t="s">
        <v>180</v>
      </c>
      <c r="H14">
        <v>2030</v>
      </c>
      <c r="I14">
        <v>19</v>
      </c>
      <c r="L14">
        <v>1</v>
      </c>
      <c r="M14">
        <v>0</v>
      </c>
      <c r="N14">
        <v>0</v>
      </c>
      <c r="O14">
        <v>0</v>
      </c>
      <c r="Q14" t="s">
        <v>665</v>
      </c>
    </row>
    <row r="15" spans="1:17">
      <c r="A15" t="s">
        <v>103</v>
      </c>
      <c r="B15" t="s">
        <v>104</v>
      </c>
      <c r="C15" t="s">
        <v>121</v>
      </c>
      <c r="D15" t="s">
        <v>122</v>
      </c>
      <c r="E15" t="s">
        <v>150</v>
      </c>
      <c r="F15" t="s">
        <v>114</v>
      </c>
      <c r="G15" t="s">
        <v>180</v>
      </c>
      <c r="H15">
        <v>2040</v>
      </c>
      <c r="I15">
        <v>24</v>
      </c>
      <c r="L15">
        <v>1</v>
      </c>
      <c r="M15">
        <v>0</v>
      </c>
      <c r="N15">
        <v>0</v>
      </c>
      <c r="O15">
        <v>0</v>
      </c>
      <c r="Q15" t="s">
        <v>665</v>
      </c>
    </row>
    <row r="16" spans="1:17">
      <c r="A16" t="s">
        <v>103</v>
      </c>
      <c r="B16" t="s">
        <v>104</v>
      </c>
      <c r="C16" t="s">
        <v>121</v>
      </c>
      <c r="D16" t="s">
        <v>122</v>
      </c>
      <c r="E16" t="s">
        <v>150</v>
      </c>
      <c r="F16" t="s">
        <v>114</v>
      </c>
      <c r="G16" t="s">
        <v>180</v>
      </c>
      <c r="H16">
        <v>2050</v>
      </c>
      <c r="I16">
        <v>27</v>
      </c>
      <c r="L16">
        <v>1</v>
      </c>
      <c r="M16">
        <v>0</v>
      </c>
      <c r="N16">
        <v>0</v>
      </c>
      <c r="O16">
        <v>0</v>
      </c>
      <c r="Q16" t="s">
        <v>665</v>
      </c>
    </row>
    <row r="17" spans="1:17">
      <c r="A17" t="s">
        <v>103</v>
      </c>
      <c r="B17" t="s">
        <v>104</v>
      </c>
      <c r="C17" t="s">
        <v>133</v>
      </c>
      <c r="D17" t="s">
        <v>134</v>
      </c>
      <c r="E17" t="s">
        <v>110</v>
      </c>
      <c r="F17" t="s">
        <v>626</v>
      </c>
      <c r="G17" t="s">
        <v>117</v>
      </c>
      <c r="H17">
        <v>2023</v>
      </c>
      <c r="I17">
        <v>3.8849999999999998</v>
      </c>
      <c r="L17">
        <v>0</v>
      </c>
      <c r="M17">
        <v>0</v>
      </c>
      <c r="N17">
        <v>0</v>
      </c>
      <c r="O17">
        <v>0</v>
      </c>
      <c r="Q17" t="s">
        <v>665</v>
      </c>
    </row>
    <row r="18" spans="1:17">
      <c r="A18" t="s">
        <v>103</v>
      </c>
      <c r="B18" t="s">
        <v>104</v>
      </c>
      <c r="C18" t="s">
        <v>133</v>
      </c>
      <c r="D18" t="s">
        <v>134</v>
      </c>
      <c r="E18" t="s">
        <v>110</v>
      </c>
      <c r="F18" t="s">
        <v>140</v>
      </c>
      <c r="G18" t="s">
        <v>143</v>
      </c>
      <c r="H18">
        <v>2030</v>
      </c>
      <c r="I18">
        <v>7.5</v>
      </c>
      <c r="L18">
        <v>0</v>
      </c>
      <c r="M18">
        <v>0</v>
      </c>
      <c r="N18">
        <v>0</v>
      </c>
      <c r="O18">
        <v>0</v>
      </c>
      <c r="Q18" t="s">
        <v>665</v>
      </c>
    </row>
    <row r="19" spans="1:17">
      <c r="A19" t="s">
        <v>103</v>
      </c>
      <c r="B19" t="s">
        <v>104</v>
      </c>
      <c r="C19" t="s">
        <v>133</v>
      </c>
      <c r="D19" t="s">
        <v>134</v>
      </c>
      <c r="E19" t="s">
        <v>150</v>
      </c>
      <c r="F19" t="s">
        <v>114</v>
      </c>
      <c r="G19" t="s">
        <v>180</v>
      </c>
      <c r="H19">
        <v>2020</v>
      </c>
      <c r="I19">
        <v>7</v>
      </c>
      <c r="L19">
        <v>1</v>
      </c>
      <c r="M19">
        <v>0</v>
      </c>
      <c r="N19">
        <v>0</v>
      </c>
      <c r="O19">
        <v>0</v>
      </c>
      <c r="Q19" t="s">
        <v>665</v>
      </c>
    </row>
    <row r="20" spans="1:17">
      <c r="A20" t="s">
        <v>103</v>
      </c>
      <c r="B20" t="s">
        <v>104</v>
      </c>
      <c r="C20" t="s">
        <v>133</v>
      </c>
      <c r="D20" t="s">
        <v>134</v>
      </c>
      <c r="E20" t="s">
        <v>150</v>
      </c>
      <c r="F20" t="s">
        <v>114</v>
      </c>
      <c r="G20" t="s">
        <v>180</v>
      </c>
      <c r="H20">
        <v>2021</v>
      </c>
      <c r="I20">
        <v>7</v>
      </c>
      <c r="L20">
        <v>1</v>
      </c>
      <c r="M20">
        <v>0</v>
      </c>
      <c r="N20">
        <v>0</v>
      </c>
      <c r="O20">
        <v>0</v>
      </c>
      <c r="Q20" t="s">
        <v>665</v>
      </c>
    </row>
    <row r="21" spans="1:17">
      <c r="A21" t="s">
        <v>103</v>
      </c>
      <c r="B21" t="s">
        <v>104</v>
      </c>
      <c r="C21" t="s">
        <v>133</v>
      </c>
      <c r="D21" t="s">
        <v>134</v>
      </c>
      <c r="E21" t="s">
        <v>150</v>
      </c>
      <c r="F21" t="s">
        <v>114</v>
      </c>
      <c r="G21" t="s">
        <v>180</v>
      </c>
      <c r="H21">
        <v>2022</v>
      </c>
      <c r="I21">
        <v>7</v>
      </c>
      <c r="L21">
        <v>1</v>
      </c>
      <c r="M21">
        <v>0</v>
      </c>
      <c r="N21">
        <v>0</v>
      </c>
      <c r="O21">
        <v>0</v>
      </c>
      <c r="Q21" t="s">
        <v>665</v>
      </c>
    </row>
    <row r="22" spans="1:17">
      <c r="A22" t="s">
        <v>103</v>
      </c>
      <c r="B22" t="s">
        <v>104</v>
      </c>
      <c r="C22" t="s">
        <v>133</v>
      </c>
      <c r="D22" t="s">
        <v>134</v>
      </c>
      <c r="E22" t="s">
        <v>150</v>
      </c>
      <c r="F22" t="s">
        <v>114</v>
      </c>
      <c r="G22" t="s">
        <v>180</v>
      </c>
      <c r="H22">
        <v>2023</v>
      </c>
      <c r="I22">
        <v>9</v>
      </c>
      <c r="L22">
        <v>1</v>
      </c>
      <c r="M22">
        <v>0</v>
      </c>
      <c r="N22">
        <v>0</v>
      </c>
      <c r="O22">
        <v>0</v>
      </c>
      <c r="Q22" t="s">
        <v>665</v>
      </c>
    </row>
    <row r="23" spans="1:17">
      <c r="A23" t="s">
        <v>103</v>
      </c>
      <c r="B23" t="s">
        <v>104</v>
      </c>
      <c r="C23" t="s">
        <v>133</v>
      </c>
      <c r="D23" t="s">
        <v>134</v>
      </c>
      <c r="E23" t="s">
        <v>150</v>
      </c>
      <c r="F23" t="s">
        <v>114</v>
      </c>
      <c r="G23" t="s">
        <v>180</v>
      </c>
      <c r="H23">
        <v>2024</v>
      </c>
      <c r="I23">
        <v>11</v>
      </c>
      <c r="L23">
        <v>1</v>
      </c>
      <c r="M23">
        <v>0</v>
      </c>
      <c r="N23">
        <v>0</v>
      </c>
      <c r="O23">
        <v>0</v>
      </c>
      <c r="Q23" t="s">
        <v>665</v>
      </c>
    </row>
    <row r="24" spans="1:17">
      <c r="A24" t="s">
        <v>103</v>
      </c>
      <c r="B24" t="s">
        <v>104</v>
      </c>
      <c r="C24" t="s">
        <v>133</v>
      </c>
      <c r="D24" t="s">
        <v>134</v>
      </c>
      <c r="E24" t="s">
        <v>150</v>
      </c>
      <c r="F24" t="s">
        <v>114</v>
      </c>
      <c r="G24" t="s">
        <v>180</v>
      </c>
      <c r="H24">
        <v>2025</v>
      </c>
      <c r="I24">
        <v>12</v>
      </c>
      <c r="L24">
        <v>1</v>
      </c>
      <c r="M24">
        <v>0</v>
      </c>
      <c r="N24">
        <v>0</v>
      </c>
      <c r="O24">
        <v>0</v>
      </c>
      <c r="Q24" t="s">
        <v>665</v>
      </c>
    </row>
    <row r="25" spans="1:17">
      <c r="A25" t="s">
        <v>103</v>
      </c>
      <c r="B25" t="s">
        <v>104</v>
      </c>
      <c r="C25" t="s">
        <v>133</v>
      </c>
      <c r="D25" t="s">
        <v>134</v>
      </c>
      <c r="E25" t="s">
        <v>150</v>
      </c>
      <c r="F25" t="s">
        <v>114</v>
      </c>
      <c r="G25" t="s">
        <v>180</v>
      </c>
      <c r="H25">
        <v>2026</v>
      </c>
      <c r="I25">
        <v>13</v>
      </c>
      <c r="L25">
        <v>1</v>
      </c>
      <c r="M25">
        <v>0</v>
      </c>
      <c r="N25">
        <v>0</v>
      </c>
      <c r="O25">
        <v>0</v>
      </c>
      <c r="Q25" t="s">
        <v>665</v>
      </c>
    </row>
    <row r="26" spans="1:17">
      <c r="A26" t="s">
        <v>103</v>
      </c>
      <c r="B26" t="s">
        <v>104</v>
      </c>
      <c r="C26" t="s">
        <v>133</v>
      </c>
      <c r="D26" t="s">
        <v>134</v>
      </c>
      <c r="E26" t="s">
        <v>150</v>
      </c>
      <c r="F26" t="s">
        <v>114</v>
      </c>
      <c r="G26" t="s">
        <v>180</v>
      </c>
      <c r="H26">
        <v>2027</v>
      </c>
      <c r="I26">
        <v>14</v>
      </c>
      <c r="L26">
        <v>1</v>
      </c>
      <c r="M26">
        <v>0</v>
      </c>
      <c r="N26">
        <v>0</v>
      </c>
      <c r="O26">
        <v>0</v>
      </c>
      <c r="Q26" t="s">
        <v>665</v>
      </c>
    </row>
    <row r="27" spans="1:17">
      <c r="A27" t="s">
        <v>103</v>
      </c>
      <c r="B27" t="s">
        <v>104</v>
      </c>
      <c r="C27" t="s">
        <v>133</v>
      </c>
      <c r="D27" t="s">
        <v>134</v>
      </c>
      <c r="E27" t="s">
        <v>150</v>
      </c>
      <c r="F27" t="s">
        <v>114</v>
      </c>
      <c r="G27" t="s">
        <v>180</v>
      </c>
      <c r="H27">
        <v>2028</v>
      </c>
      <c r="I27">
        <v>16</v>
      </c>
      <c r="L27">
        <v>1</v>
      </c>
      <c r="M27">
        <v>0</v>
      </c>
      <c r="N27">
        <v>0</v>
      </c>
      <c r="O27">
        <v>0</v>
      </c>
      <c r="Q27" t="s">
        <v>665</v>
      </c>
    </row>
    <row r="28" spans="1:17">
      <c r="A28" t="s">
        <v>103</v>
      </c>
      <c r="B28" t="s">
        <v>104</v>
      </c>
      <c r="C28" t="s">
        <v>133</v>
      </c>
      <c r="D28" t="s">
        <v>134</v>
      </c>
      <c r="E28" t="s">
        <v>150</v>
      </c>
      <c r="F28" t="s">
        <v>114</v>
      </c>
      <c r="G28" t="s">
        <v>180</v>
      </c>
      <c r="H28">
        <v>2029</v>
      </c>
      <c r="I28">
        <v>17</v>
      </c>
      <c r="L28">
        <v>1</v>
      </c>
      <c r="M28">
        <v>0</v>
      </c>
      <c r="N28">
        <v>0</v>
      </c>
      <c r="O28">
        <v>0</v>
      </c>
      <c r="Q28" t="s">
        <v>665</v>
      </c>
    </row>
    <row r="29" spans="1:17">
      <c r="A29" t="s">
        <v>103</v>
      </c>
      <c r="B29" t="s">
        <v>104</v>
      </c>
      <c r="C29" t="s">
        <v>133</v>
      </c>
      <c r="D29" t="s">
        <v>134</v>
      </c>
      <c r="E29" t="s">
        <v>150</v>
      </c>
      <c r="F29" t="s">
        <v>114</v>
      </c>
      <c r="G29" t="s">
        <v>180</v>
      </c>
      <c r="H29">
        <v>2030</v>
      </c>
      <c r="I29">
        <v>19</v>
      </c>
      <c r="L29">
        <v>1</v>
      </c>
      <c r="M29">
        <v>0</v>
      </c>
      <c r="N29">
        <v>0</v>
      </c>
      <c r="O29">
        <v>0</v>
      </c>
      <c r="Q29" t="s">
        <v>665</v>
      </c>
    </row>
    <row r="30" spans="1:17">
      <c r="A30" t="s">
        <v>103</v>
      </c>
      <c r="B30" t="s">
        <v>104</v>
      </c>
      <c r="C30" t="s">
        <v>133</v>
      </c>
      <c r="D30" t="s">
        <v>134</v>
      </c>
      <c r="E30" t="s">
        <v>150</v>
      </c>
      <c r="F30" t="s">
        <v>114</v>
      </c>
      <c r="G30" t="s">
        <v>180</v>
      </c>
      <c r="H30">
        <v>2040</v>
      </c>
      <c r="I30">
        <v>24</v>
      </c>
      <c r="L30">
        <v>1</v>
      </c>
      <c r="M30">
        <v>0</v>
      </c>
      <c r="N30">
        <v>0</v>
      </c>
      <c r="O30">
        <v>0</v>
      </c>
      <c r="Q30" t="s">
        <v>665</v>
      </c>
    </row>
    <row r="31" spans="1:17">
      <c r="A31" t="s">
        <v>103</v>
      </c>
      <c r="B31" t="s">
        <v>104</v>
      </c>
      <c r="C31" t="s">
        <v>133</v>
      </c>
      <c r="D31" t="s">
        <v>134</v>
      </c>
      <c r="E31" t="s">
        <v>150</v>
      </c>
      <c r="F31" t="s">
        <v>114</v>
      </c>
      <c r="G31" t="s">
        <v>180</v>
      </c>
      <c r="H31">
        <v>2050</v>
      </c>
      <c r="I31">
        <v>27</v>
      </c>
      <c r="L31">
        <v>1</v>
      </c>
      <c r="M31">
        <v>0</v>
      </c>
      <c r="N31">
        <v>0</v>
      </c>
      <c r="O31">
        <v>0</v>
      </c>
      <c r="Q31" t="s">
        <v>665</v>
      </c>
    </row>
    <row r="32" spans="1:17">
      <c r="A32" t="s">
        <v>103</v>
      </c>
      <c r="B32" t="s">
        <v>104</v>
      </c>
      <c r="C32" t="s">
        <v>172</v>
      </c>
      <c r="D32" t="s">
        <v>173</v>
      </c>
      <c r="E32" t="s">
        <v>110</v>
      </c>
      <c r="F32" t="s">
        <v>626</v>
      </c>
      <c r="G32" t="s">
        <v>117</v>
      </c>
      <c r="H32">
        <v>2023</v>
      </c>
      <c r="I32">
        <v>6.3959999999999999</v>
      </c>
      <c r="L32">
        <v>0</v>
      </c>
      <c r="M32">
        <v>0</v>
      </c>
      <c r="N32">
        <v>0</v>
      </c>
      <c r="O32">
        <v>0</v>
      </c>
      <c r="Q32" t="s">
        <v>665</v>
      </c>
    </row>
    <row r="33" spans="1:17">
      <c r="A33" t="s">
        <v>103</v>
      </c>
      <c r="B33" t="s">
        <v>104</v>
      </c>
      <c r="C33" t="s">
        <v>172</v>
      </c>
      <c r="D33" t="s">
        <v>173</v>
      </c>
      <c r="E33" t="s">
        <v>150</v>
      </c>
      <c r="F33" t="s">
        <v>114</v>
      </c>
      <c r="G33" t="s">
        <v>180</v>
      </c>
      <c r="H33">
        <v>2020</v>
      </c>
      <c r="I33">
        <v>3</v>
      </c>
      <c r="L33">
        <v>1</v>
      </c>
      <c r="M33">
        <v>0</v>
      </c>
      <c r="N33">
        <v>0</v>
      </c>
      <c r="O33">
        <v>1</v>
      </c>
      <c r="P33" t="s">
        <v>666</v>
      </c>
      <c r="Q33" t="s">
        <v>665</v>
      </c>
    </row>
    <row r="34" spans="1:17">
      <c r="A34" t="s">
        <v>103</v>
      </c>
      <c r="B34" t="s">
        <v>104</v>
      </c>
      <c r="C34" t="s">
        <v>172</v>
      </c>
      <c r="D34" t="s">
        <v>173</v>
      </c>
      <c r="E34" t="s">
        <v>150</v>
      </c>
      <c r="F34" t="s">
        <v>114</v>
      </c>
      <c r="G34" t="s">
        <v>180</v>
      </c>
      <c r="H34">
        <v>2021</v>
      </c>
      <c r="I34">
        <v>3</v>
      </c>
      <c r="L34">
        <v>1</v>
      </c>
      <c r="M34">
        <v>0</v>
      </c>
      <c r="N34">
        <v>0</v>
      </c>
      <c r="O34">
        <v>1</v>
      </c>
      <c r="P34" t="s">
        <v>666</v>
      </c>
      <c r="Q34" t="s">
        <v>665</v>
      </c>
    </row>
    <row r="35" spans="1:17">
      <c r="A35" t="s">
        <v>103</v>
      </c>
      <c r="B35" t="s">
        <v>104</v>
      </c>
      <c r="C35" t="s">
        <v>172</v>
      </c>
      <c r="D35" t="s">
        <v>173</v>
      </c>
      <c r="E35" t="s">
        <v>150</v>
      </c>
      <c r="F35" t="s">
        <v>114</v>
      </c>
      <c r="G35" t="s">
        <v>180</v>
      </c>
      <c r="H35">
        <v>2022</v>
      </c>
      <c r="I35">
        <v>4</v>
      </c>
      <c r="L35">
        <v>1</v>
      </c>
      <c r="M35">
        <v>0</v>
      </c>
      <c r="N35">
        <v>0</v>
      </c>
      <c r="O35">
        <v>1</v>
      </c>
      <c r="P35" t="s">
        <v>666</v>
      </c>
      <c r="Q35" t="s">
        <v>665</v>
      </c>
    </row>
    <row r="36" spans="1:17">
      <c r="A36" t="s">
        <v>103</v>
      </c>
      <c r="B36" t="s">
        <v>104</v>
      </c>
      <c r="C36" t="s">
        <v>172</v>
      </c>
      <c r="D36" t="s">
        <v>173</v>
      </c>
      <c r="E36" t="s">
        <v>150</v>
      </c>
      <c r="F36" t="s">
        <v>114</v>
      </c>
      <c r="G36" t="s">
        <v>180</v>
      </c>
      <c r="H36">
        <v>2023</v>
      </c>
      <c r="I36">
        <v>5</v>
      </c>
      <c r="L36">
        <v>1</v>
      </c>
      <c r="M36">
        <v>0</v>
      </c>
      <c r="N36">
        <v>0</v>
      </c>
      <c r="O36">
        <v>1</v>
      </c>
      <c r="P36" t="s">
        <v>666</v>
      </c>
      <c r="Q36" t="s">
        <v>665</v>
      </c>
    </row>
    <row r="37" spans="1:17">
      <c r="A37" t="s">
        <v>103</v>
      </c>
      <c r="B37" t="s">
        <v>104</v>
      </c>
      <c r="C37" t="s">
        <v>172</v>
      </c>
      <c r="D37" t="s">
        <v>173</v>
      </c>
      <c r="E37" t="s">
        <v>150</v>
      </c>
      <c r="F37" t="s">
        <v>114</v>
      </c>
      <c r="G37" t="s">
        <v>180</v>
      </c>
      <c r="H37">
        <v>2024</v>
      </c>
      <c r="I37">
        <v>6</v>
      </c>
      <c r="L37">
        <v>1</v>
      </c>
      <c r="M37">
        <v>0</v>
      </c>
      <c r="N37">
        <v>0</v>
      </c>
      <c r="O37">
        <v>1</v>
      </c>
      <c r="P37" t="s">
        <v>666</v>
      </c>
      <c r="Q37" t="s">
        <v>665</v>
      </c>
    </row>
    <row r="38" spans="1:17">
      <c r="A38" t="s">
        <v>103</v>
      </c>
      <c r="B38" t="s">
        <v>104</v>
      </c>
      <c r="C38" t="s">
        <v>172</v>
      </c>
      <c r="D38" t="s">
        <v>173</v>
      </c>
      <c r="E38" t="s">
        <v>150</v>
      </c>
      <c r="F38" t="s">
        <v>114</v>
      </c>
      <c r="G38" t="s">
        <v>180</v>
      </c>
      <c r="H38">
        <v>2025</v>
      </c>
      <c r="I38">
        <v>8</v>
      </c>
      <c r="L38">
        <v>1</v>
      </c>
      <c r="M38">
        <v>0</v>
      </c>
      <c r="N38">
        <v>0</v>
      </c>
      <c r="O38">
        <v>1</v>
      </c>
      <c r="P38" t="s">
        <v>666</v>
      </c>
      <c r="Q38" t="s">
        <v>665</v>
      </c>
    </row>
    <row r="39" spans="1:17">
      <c r="A39" t="s">
        <v>103</v>
      </c>
      <c r="B39" t="s">
        <v>104</v>
      </c>
      <c r="C39" t="s">
        <v>172</v>
      </c>
      <c r="D39" t="s">
        <v>173</v>
      </c>
      <c r="E39" t="s">
        <v>150</v>
      </c>
      <c r="F39" t="s">
        <v>114</v>
      </c>
      <c r="G39" t="s">
        <v>180</v>
      </c>
      <c r="H39">
        <v>2026</v>
      </c>
      <c r="I39">
        <v>10</v>
      </c>
      <c r="L39">
        <v>1</v>
      </c>
      <c r="M39">
        <v>0</v>
      </c>
      <c r="N39">
        <v>0</v>
      </c>
      <c r="O39">
        <v>1</v>
      </c>
      <c r="P39" t="s">
        <v>666</v>
      </c>
      <c r="Q39" t="s">
        <v>665</v>
      </c>
    </row>
    <row r="40" spans="1:17">
      <c r="A40" t="s">
        <v>103</v>
      </c>
      <c r="B40" t="s">
        <v>104</v>
      </c>
      <c r="C40" t="s">
        <v>172</v>
      </c>
      <c r="D40" t="s">
        <v>173</v>
      </c>
      <c r="E40" t="s">
        <v>150</v>
      </c>
      <c r="F40" t="s">
        <v>114</v>
      </c>
      <c r="G40" t="s">
        <v>180</v>
      </c>
      <c r="H40">
        <v>2027</v>
      </c>
      <c r="I40">
        <v>12</v>
      </c>
      <c r="L40">
        <v>1</v>
      </c>
      <c r="M40">
        <v>0</v>
      </c>
      <c r="N40">
        <v>0</v>
      </c>
      <c r="O40">
        <v>1</v>
      </c>
      <c r="P40" t="s">
        <v>666</v>
      </c>
      <c r="Q40" t="s">
        <v>665</v>
      </c>
    </row>
    <row r="41" spans="1:17">
      <c r="A41" t="s">
        <v>103</v>
      </c>
      <c r="B41" t="s">
        <v>104</v>
      </c>
      <c r="C41" t="s">
        <v>172</v>
      </c>
      <c r="D41" t="s">
        <v>173</v>
      </c>
      <c r="E41" t="s">
        <v>150</v>
      </c>
      <c r="F41" t="s">
        <v>114</v>
      </c>
      <c r="G41" t="s">
        <v>180</v>
      </c>
      <c r="H41">
        <v>2028</v>
      </c>
      <c r="I41">
        <v>15</v>
      </c>
      <c r="L41">
        <v>1</v>
      </c>
      <c r="M41">
        <v>0</v>
      </c>
      <c r="N41">
        <v>0</v>
      </c>
      <c r="O41">
        <v>1</v>
      </c>
      <c r="P41" t="s">
        <v>666</v>
      </c>
      <c r="Q41" t="s">
        <v>665</v>
      </c>
    </row>
    <row r="42" spans="1:17">
      <c r="A42" t="s">
        <v>103</v>
      </c>
      <c r="B42" t="s">
        <v>104</v>
      </c>
      <c r="C42" t="s">
        <v>172</v>
      </c>
      <c r="D42" t="s">
        <v>173</v>
      </c>
      <c r="E42" t="s">
        <v>150</v>
      </c>
      <c r="F42" t="s">
        <v>114</v>
      </c>
      <c r="G42" t="s">
        <v>180</v>
      </c>
      <c r="H42">
        <v>2029</v>
      </c>
      <c r="I42">
        <v>17</v>
      </c>
      <c r="L42">
        <v>1</v>
      </c>
      <c r="M42">
        <v>0</v>
      </c>
      <c r="N42">
        <v>0</v>
      </c>
      <c r="O42">
        <v>1</v>
      </c>
      <c r="P42" t="s">
        <v>666</v>
      </c>
      <c r="Q42" t="s">
        <v>665</v>
      </c>
    </row>
    <row r="43" spans="1:17">
      <c r="A43" t="s">
        <v>103</v>
      </c>
      <c r="B43" t="s">
        <v>104</v>
      </c>
      <c r="C43" t="s">
        <v>172</v>
      </c>
      <c r="D43" t="s">
        <v>173</v>
      </c>
      <c r="E43" t="s">
        <v>150</v>
      </c>
      <c r="F43" t="s">
        <v>114</v>
      </c>
      <c r="G43" t="s">
        <v>180</v>
      </c>
      <c r="H43">
        <v>2030</v>
      </c>
      <c r="I43">
        <v>19</v>
      </c>
      <c r="L43">
        <v>1</v>
      </c>
      <c r="M43">
        <v>0</v>
      </c>
      <c r="N43">
        <v>0</v>
      </c>
      <c r="O43">
        <v>1</v>
      </c>
      <c r="P43" t="s">
        <v>666</v>
      </c>
      <c r="Q43" t="s">
        <v>665</v>
      </c>
    </row>
    <row r="44" spans="1:17">
      <c r="A44" t="s">
        <v>103</v>
      </c>
      <c r="B44" t="s">
        <v>104</v>
      </c>
      <c r="C44" t="s">
        <v>172</v>
      </c>
      <c r="D44" t="s">
        <v>173</v>
      </c>
      <c r="E44" t="s">
        <v>150</v>
      </c>
      <c r="F44" t="s">
        <v>114</v>
      </c>
      <c r="G44" t="s">
        <v>180</v>
      </c>
      <c r="H44">
        <v>2040</v>
      </c>
      <c r="I44">
        <v>30</v>
      </c>
      <c r="L44">
        <v>1</v>
      </c>
      <c r="M44">
        <v>0</v>
      </c>
      <c r="N44">
        <v>1</v>
      </c>
      <c r="O44">
        <v>1</v>
      </c>
      <c r="P44" t="s">
        <v>666</v>
      </c>
      <c r="Q44" t="s">
        <v>665</v>
      </c>
    </row>
    <row r="45" spans="1:17">
      <c r="A45" t="s">
        <v>103</v>
      </c>
      <c r="B45" t="s">
        <v>104</v>
      </c>
      <c r="C45" t="s">
        <v>172</v>
      </c>
      <c r="D45" t="s">
        <v>173</v>
      </c>
      <c r="E45" t="s">
        <v>150</v>
      </c>
      <c r="F45" t="s">
        <v>114</v>
      </c>
      <c r="G45" t="s">
        <v>180</v>
      </c>
      <c r="H45">
        <v>2050</v>
      </c>
      <c r="I45">
        <v>35</v>
      </c>
      <c r="L45">
        <v>1</v>
      </c>
      <c r="M45">
        <v>0</v>
      </c>
      <c r="N45">
        <v>0</v>
      </c>
      <c r="O45">
        <v>0</v>
      </c>
      <c r="Q45" t="s">
        <v>665</v>
      </c>
    </row>
    <row r="46" spans="1:17">
      <c r="A46" t="s">
        <v>103</v>
      </c>
      <c r="B46" t="s">
        <v>104</v>
      </c>
      <c r="C46" t="s">
        <v>196</v>
      </c>
      <c r="D46" t="s">
        <v>197</v>
      </c>
      <c r="E46" t="s">
        <v>110</v>
      </c>
      <c r="F46" t="s">
        <v>626</v>
      </c>
      <c r="G46" t="s">
        <v>117</v>
      </c>
      <c r="H46">
        <v>2023</v>
      </c>
      <c r="I46">
        <v>6.3959999999999999</v>
      </c>
      <c r="L46">
        <v>0</v>
      </c>
      <c r="M46">
        <v>0</v>
      </c>
      <c r="N46">
        <v>0</v>
      </c>
      <c r="O46">
        <v>0</v>
      </c>
      <c r="Q46" t="s">
        <v>665</v>
      </c>
    </row>
    <row r="47" spans="1:17">
      <c r="A47" t="s">
        <v>103</v>
      </c>
      <c r="B47" t="s">
        <v>104</v>
      </c>
      <c r="C47" t="s">
        <v>196</v>
      </c>
      <c r="D47" t="s">
        <v>197</v>
      </c>
      <c r="E47" t="s">
        <v>150</v>
      </c>
      <c r="F47" t="s">
        <v>114</v>
      </c>
      <c r="G47" t="s">
        <v>180</v>
      </c>
      <c r="H47">
        <v>2020</v>
      </c>
      <c r="I47">
        <v>3</v>
      </c>
      <c r="L47">
        <v>1</v>
      </c>
      <c r="M47">
        <v>0</v>
      </c>
      <c r="N47">
        <v>0</v>
      </c>
      <c r="O47">
        <v>1</v>
      </c>
      <c r="P47" t="s">
        <v>666</v>
      </c>
      <c r="Q47" t="s">
        <v>665</v>
      </c>
    </row>
    <row r="48" spans="1:17">
      <c r="A48" t="s">
        <v>103</v>
      </c>
      <c r="B48" t="s">
        <v>104</v>
      </c>
      <c r="C48" t="s">
        <v>196</v>
      </c>
      <c r="D48" t="s">
        <v>197</v>
      </c>
      <c r="E48" t="s">
        <v>150</v>
      </c>
      <c r="F48" t="s">
        <v>114</v>
      </c>
      <c r="G48" t="s">
        <v>180</v>
      </c>
      <c r="H48">
        <v>2021</v>
      </c>
      <c r="I48">
        <v>3</v>
      </c>
      <c r="L48">
        <v>1</v>
      </c>
      <c r="M48">
        <v>0</v>
      </c>
      <c r="N48">
        <v>0</v>
      </c>
      <c r="O48">
        <v>1</v>
      </c>
      <c r="P48" t="s">
        <v>666</v>
      </c>
      <c r="Q48" t="s">
        <v>665</v>
      </c>
    </row>
    <row r="49" spans="1:17">
      <c r="A49" t="s">
        <v>103</v>
      </c>
      <c r="B49" t="s">
        <v>104</v>
      </c>
      <c r="C49" t="s">
        <v>196</v>
      </c>
      <c r="D49" t="s">
        <v>197</v>
      </c>
      <c r="E49" t="s">
        <v>150</v>
      </c>
      <c r="F49" t="s">
        <v>114</v>
      </c>
      <c r="G49" t="s">
        <v>180</v>
      </c>
      <c r="H49">
        <v>2022</v>
      </c>
      <c r="I49">
        <v>4</v>
      </c>
      <c r="L49">
        <v>1</v>
      </c>
      <c r="M49">
        <v>0</v>
      </c>
      <c r="N49">
        <v>0</v>
      </c>
      <c r="O49">
        <v>1</v>
      </c>
      <c r="P49" t="s">
        <v>666</v>
      </c>
      <c r="Q49" t="s">
        <v>665</v>
      </c>
    </row>
    <row r="50" spans="1:17">
      <c r="A50" t="s">
        <v>103</v>
      </c>
      <c r="B50" t="s">
        <v>104</v>
      </c>
      <c r="C50" t="s">
        <v>196</v>
      </c>
      <c r="D50" t="s">
        <v>197</v>
      </c>
      <c r="E50" t="s">
        <v>150</v>
      </c>
      <c r="F50" t="s">
        <v>114</v>
      </c>
      <c r="G50" t="s">
        <v>180</v>
      </c>
      <c r="H50">
        <v>2023</v>
      </c>
      <c r="I50">
        <v>5</v>
      </c>
      <c r="L50">
        <v>1</v>
      </c>
      <c r="M50">
        <v>0</v>
      </c>
      <c r="N50">
        <v>0</v>
      </c>
      <c r="O50">
        <v>1</v>
      </c>
      <c r="P50" t="s">
        <v>666</v>
      </c>
      <c r="Q50" t="s">
        <v>665</v>
      </c>
    </row>
    <row r="51" spans="1:17">
      <c r="A51" t="s">
        <v>103</v>
      </c>
      <c r="B51" t="s">
        <v>104</v>
      </c>
      <c r="C51" t="s">
        <v>196</v>
      </c>
      <c r="D51" t="s">
        <v>197</v>
      </c>
      <c r="E51" t="s">
        <v>150</v>
      </c>
      <c r="F51" t="s">
        <v>114</v>
      </c>
      <c r="G51" t="s">
        <v>180</v>
      </c>
      <c r="H51">
        <v>2024</v>
      </c>
      <c r="I51">
        <v>6</v>
      </c>
      <c r="L51">
        <v>1</v>
      </c>
      <c r="M51">
        <v>0</v>
      </c>
      <c r="N51">
        <v>0</v>
      </c>
      <c r="O51">
        <v>1</v>
      </c>
      <c r="P51" t="s">
        <v>666</v>
      </c>
      <c r="Q51" t="s">
        <v>665</v>
      </c>
    </row>
    <row r="52" spans="1:17">
      <c r="A52" t="s">
        <v>103</v>
      </c>
      <c r="B52" t="s">
        <v>104</v>
      </c>
      <c r="C52" t="s">
        <v>196</v>
      </c>
      <c r="D52" t="s">
        <v>197</v>
      </c>
      <c r="E52" t="s">
        <v>150</v>
      </c>
      <c r="F52" t="s">
        <v>114</v>
      </c>
      <c r="G52" t="s">
        <v>180</v>
      </c>
      <c r="H52">
        <v>2025</v>
      </c>
      <c r="I52">
        <v>8</v>
      </c>
      <c r="L52">
        <v>1</v>
      </c>
      <c r="M52">
        <v>0</v>
      </c>
      <c r="N52">
        <v>0</v>
      </c>
      <c r="O52">
        <v>1</v>
      </c>
      <c r="P52" t="s">
        <v>666</v>
      </c>
      <c r="Q52" t="s">
        <v>665</v>
      </c>
    </row>
    <row r="53" spans="1:17">
      <c r="A53" t="s">
        <v>103</v>
      </c>
      <c r="B53" t="s">
        <v>104</v>
      </c>
      <c r="C53" t="s">
        <v>196</v>
      </c>
      <c r="D53" t="s">
        <v>197</v>
      </c>
      <c r="E53" t="s">
        <v>150</v>
      </c>
      <c r="F53" t="s">
        <v>114</v>
      </c>
      <c r="G53" t="s">
        <v>180</v>
      </c>
      <c r="H53">
        <v>2026</v>
      </c>
      <c r="I53">
        <v>10</v>
      </c>
      <c r="L53">
        <v>1</v>
      </c>
      <c r="M53">
        <v>0</v>
      </c>
      <c r="N53">
        <v>0</v>
      </c>
      <c r="O53">
        <v>1</v>
      </c>
      <c r="P53" t="s">
        <v>666</v>
      </c>
      <c r="Q53" t="s">
        <v>665</v>
      </c>
    </row>
    <row r="54" spans="1:17">
      <c r="A54" t="s">
        <v>103</v>
      </c>
      <c r="B54" t="s">
        <v>104</v>
      </c>
      <c r="C54" t="s">
        <v>196</v>
      </c>
      <c r="D54" t="s">
        <v>197</v>
      </c>
      <c r="E54" t="s">
        <v>150</v>
      </c>
      <c r="F54" t="s">
        <v>114</v>
      </c>
      <c r="G54" t="s">
        <v>180</v>
      </c>
      <c r="H54">
        <v>2027</v>
      </c>
      <c r="I54">
        <v>12</v>
      </c>
      <c r="L54">
        <v>1</v>
      </c>
      <c r="M54">
        <v>0</v>
      </c>
      <c r="N54">
        <v>0</v>
      </c>
      <c r="O54">
        <v>1</v>
      </c>
      <c r="P54" t="s">
        <v>666</v>
      </c>
      <c r="Q54" t="s">
        <v>665</v>
      </c>
    </row>
    <row r="55" spans="1:17">
      <c r="A55" t="s">
        <v>103</v>
      </c>
      <c r="B55" t="s">
        <v>104</v>
      </c>
      <c r="C55" t="s">
        <v>196</v>
      </c>
      <c r="D55" t="s">
        <v>197</v>
      </c>
      <c r="E55" t="s">
        <v>150</v>
      </c>
      <c r="F55" t="s">
        <v>114</v>
      </c>
      <c r="G55" t="s">
        <v>180</v>
      </c>
      <c r="H55">
        <v>2028</v>
      </c>
      <c r="I55">
        <v>15</v>
      </c>
      <c r="L55">
        <v>1</v>
      </c>
      <c r="M55">
        <v>0</v>
      </c>
      <c r="N55">
        <v>0</v>
      </c>
      <c r="O55">
        <v>1</v>
      </c>
      <c r="P55" t="s">
        <v>666</v>
      </c>
      <c r="Q55" t="s">
        <v>665</v>
      </c>
    </row>
    <row r="56" spans="1:17">
      <c r="A56" t="s">
        <v>103</v>
      </c>
      <c r="B56" t="s">
        <v>104</v>
      </c>
      <c r="C56" t="s">
        <v>196</v>
      </c>
      <c r="D56" t="s">
        <v>197</v>
      </c>
      <c r="E56" t="s">
        <v>150</v>
      </c>
      <c r="F56" t="s">
        <v>114</v>
      </c>
      <c r="G56" t="s">
        <v>180</v>
      </c>
      <c r="H56">
        <v>2029</v>
      </c>
      <c r="I56">
        <v>17</v>
      </c>
      <c r="L56">
        <v>1</v>
      </c>
      <c r="M56">
        <v>0</v>
      </c>
      <c r="N56">
        <v>0</v>
      </c>
      <c r="O56">
        <v>1</v>
      </c>
      <c r="P56" t="s">
        <v>666</v>
      </c>
      <c r="Q56" t="s">
        <v>665</v>
      </c>
    </row>
    <row r="57" spans="1:17">
      <c r="A57" t="s">
        <v>103</v>
      </c>
      <c r="B57" t="s">
        <v>104</v>
      </c>
      <c r="C57" t="s">
        <v>196</v>
      </c>
      <c r="D57" t="s">
        <v>197</v>
      </c>
      <c r="E57" t="s">
        <v>150</v>
      </c>
      <c r="F57" t="s">
        <v>114</v>
      </c>
      <c r="G57" t="s">
        <v>180</v>
      </c>
      <c r="H57">
        <v>2030</v>
      </c>
      <c r="I57">
        <v>19</v>
      </c>
      <c r="L57">
        <v>1</v>
      </c>
      <c r="M57">
        <v>0</v>
      </c>
      <c r="N57">
        <v>0</v>
      </c>
      <c r="O57">
        <v>1</v>
      </c>
      <c r="P57" t="s">
        <v>666</v>
      </c>
      <c r="Q57" t="s">
        <v>665</v>
      </c>
    </row>
    <row r="58" spans="1:17">
      <c r="A58" t="s">
        <v>103</v>
      </c>
      <c r="B58" t="s">
        <v>104</v>
      </c>
      <c r="C58" t="s">
        <v>196</v>
      </c>
      <c r="D58" t="s">
        <v>197</v>
      </c>
      <c r="E58" t="s">
        <v>150</v>
      </c>
      <c r="F58" t="s">
        <v>114</v>
      </c>
      <c r="G58" t="s">
        <v>180</v>
      </c>
      <c r="H58">
        <v>2040</v>
      </c>
      <c r="I58">
        <v>30</v>
      </c>
      <c r="L58">
        <v>1</v>
      </c>
      <c r="M58">
        <v>0</v>
      </c>
      <c r="N58">
        <v>0</v>
      </c>
      <c r="O58">
        <v>1</v>
      </c>
      <c r="P58" t="s">
        <v>666</v>
      </c>
      <c r="Q58" t="s">
        <v>665</v>
      </c>
    </row>
    <row r="59" spans="1:17">
      <c r="A59" t="s">
        <v>103</v>
      </c>
      <c r="B59" t="s">
        <v>104</v>
      </c>
      <c r="C59" t="s">
        <v>196</v>
      </c>
      <c r="D59" t="s">
        <v>197</v>
      </c>
      <c r="E59" t="s">
        <v>150</v>
      </c>
      <c r="F59" t="s">
        <v>114</v>
      </c>
      <c r="G59" t="s">
        <v>180</v>
      </c>
      <c r="H59">
        <v>2050</v>
      </c>
      <c r="I59">
        <v>35</v>
      </c>
      <c r="L59">
        <v>1</v>
      </c>
      <c r="M59">
        <v>0</v>
      </c>
      <c r="N59">
        <v>0</v>
      </c>
      <c r="O59">
        <v>1</v>
      </c>
      <c r="P59" t="s">
        <v>666</v>
      </c>
      <c r="Q59" t="s">
        <v>665</v>
      </c>
    </row>
    <row r="60" spans="1:17">
      <c r="A60" t="s">
        <v>103</v>
      </c>
      <c r="B60" t="s">
        <v>104</v>
      </c>
      <c r="C60" t="s">
        <v>121</v>
      </c>
      <c r="D60" t="s">
        <v>122</v>
      </c>
      <c r="E60" t="s">
        <v>150</v>
      </c>
      <c r="F60" t="s">
        <v>114</v>
      </c>
      <c r="G60" t="s">
        <v>168</v>
      </c>
      <c r="H60">
        <v>2020</v>
      </c>
      <c r="I60">
        <v>7</v>
      </c>
      <c r="L60">
        <v>0</v>
      </c>
      <c r="M60">
        <v>0</v>
      </c>
      <c r="N60">
        <v>0</v>
      </c>
      <c r="O60">
        <v>0</v>
      </c>
      <c r="Q60" t="s">
        <v>665</v>
      </c>
    </row>
    <row r="61" spans="1:17">
      <c r="A61" t="s">
        <v>103</v>
      </c>
      <c r="B61" t="s">
        <v>104</v>
      </c>
      <c r="C61" t="s">
        <v>121</v>
      </c>
      <c r="D61" t="s">
        <v>122</v>
      </c>
      <c r="E61" t="s">
        <v>150</v>
      </c>
      <c r="F61" t="s">
        <v>114</v>
      </c>
      <c r="G61" t="s">
        <v>168</v>
      </c>
      <c r="H61">
        <v>2030</v>
      </c>
      <c r="I61">
        <v>17</v>
      </c>
      <c r="L61">
        <v>0</v>
      </c>
      <c r="M61">
        <v>0</v>
      </c>
      <c r="N61">
        <v>0</v>
      </c>
      <c r="O61">
        <v>0</v>
      </c>
      <c r="Q61" t="s">
        <v>665</v>
      </c>
    </row>
    <row r="62" spans="1:17">
      <c r="A62" t="s">
        <v>103</v>
      </c>
      <c r="B62" t="s">
        <v>104</v>
      </c>
      <c r="C62" t="s">
        <v>121</v>
      </c>
      <c r="D62" t="s">
        <v>122</v>
      </c>
      <c r="E62" t="s">
        <v>150</v>
      </c>
      <c r="F62" t="s">
        <v>114</v>
      </c>
      <c r="G62" t="s">
        <v>168</v>
      </c>
      <c r="H62">
        <v>2040</v>
      </c>
      <c r="I62">
        <v>19</v>
      </c>
      <c r="L62">
        <v>0</v>
      </c>
      <c r="M62">
        <v>0</v>
      </c>
      <c r="N62">
        <v>0</v>
      </c>
      <c r="O62">
        <v>0</v>
      </c>
      <c r="Q62" t="s">
        <v>665</v>
      </c>
    </row>
    <row r="63" spans="1:17">
      <c r="A63" t="s">
        <v>103</v>
      </c>
      <c r="B63" t="s">
        <v>104</v>
      </c>
      <c r="C63" t="s">
        <v>121</v>
      </c>
      <c r="D63" t="s">
        <v>122</v>
      </c>
      <c r="E63" t="s">
        <v>150</v>
      </c>
      <c r="F63" t="s">
        <v>114</v>
      </c>
      <c r="H63">
        <v>2050</v>
      </c>
      <c r="I63">
        <v>22</v>
      </c>
      <c r="L63">
        <v>0</v>
      </c>
      <c r="M63">
        <v>0</v>
      </c>
      <c r="N63">
        <v>0</v>
      </c>
      <c r="O63">
        <v>0</v>
      </c>
      <c r="Q63" t="s">
        <v>665</v>
      </c>
    </row>
    <row r="64" spans="1:17">
      <c r="A64" t="s">
        <v>103</v>
      </c>
      <c r="B64" t="s">
        <v>104</v>
      </c>
      <c r="C64" t="s">
        <v>133</v>
      </c>
      <c r="D64" t="s">
        <v>134</v>
      </c>
      <c r="E64" t="s">
        <v>150</v>
      </c>
      <c r="F64" t="s">
        <v>114</v>
      </c>
      <c r="G64" t="s">
        <v>168</v>
      </c>
      <c r="H64">
        <v>2020</v>
      </c>
      <c r="I64">
        <v>7</v>
      </c>
      <c r="L64">
        <v>0</v>
      </c>
      <c r="M64">
        <v>0</v>
      </c>
      <c r="N64">
        <v>0</v>
      </c>
      <c r="O64">
        <v>0</v>
      </c>
      <c r="Q64" t="s">
        <v>665</v>
      </c>
    </row>
    <row r="65" spans="1:17">
      <c r="A65" t="s">
        <v>103</v>
      </c>
      <c r="B65" t="s">
        <v>104</v>
      </c>
      <c r="C65" t="s">
        <v>133</v>
      </c>
      <c r="D65" t="s">
        <v>134</v>
      </c>
      <c r="E65" t="s">
        <v>150</v>
      </c>
      <c r="F65" t="s">
        <v>114</v>
      </c>
      <c r="G65" t="s">
        <v>168</v>
      </c>
      <c r="H65">
        <v>2030</v>
      </c>
      <c r="I65">
        <v>17</v>
      </c>
      <c r="L65">
        <v>0</v>
      </c>
      <c r="M65">
        <v>0</v>
      </c>
      <c r="N65">
        <v>0</v>
      </c>
      <c r="O65">
        <v>0</v>
      </c>
      <c r="Q65" t="s">
        <v>665</v>
      </c>
    </row>
    <row r="66" spans="1:17">
      <c r="A66" t="s">
        <v>103</v>
      </c>
      <c r="B66" t="s">
        <v>104</v>
      </c>
      <c r="C66" t="s">
        <v>133</v>
      </c>
      <c r="D66" t="s">
        <v>134</v>
      </c>
      <c r="E66" t="s">
        <v>150</v>
      </c>
      <c r="F66" t="s">
        <v>114</v>
      </c>
      <c r="G66" t="s">
        <v>168</v>
      </c>
      <c r="H66">
        <v>2040</v>
      </c>
      <c r="I66">
        <v>19</v>
      </c>
      <c r="L66">
        <v>0</v>
      </c>
      <c r="M66">
        <v>0</v>
      </c>
      <c r="N66">
        <v>0</v>
      </c>
      <c r="O66">
        <v>0</v>
      </c>
      <c r="Q66" t="s">
        <v>665</v>
      </c>
    </row>
    <row r="67" spans="1:17">
      <c r="A67" t="s">
        <v>103</v>
      </c>
      <c r="B67" t="s">
        <v>104</v>
      </c>
      <c r="C67" t="s">
        <v>133</v>
      </c>
      <c r="D67" t="s">
        <v>134</v>
      </c>
      <c r="E67" t="s">
        <v>150</v>
      </c>
      <c r="F67" t="s">
        <v>114</v>
      </c>
      <c r="G67" t="s">
        <v>168</v>
      </c>
      <c r="H67">
        <v>2050</v>
      </c>
      <c r="I67">
        <v>22</v>
      </c>
      <c r="L67">
        <v>0</v>
      </c>
      <c r="M67">
        <v>0</v>
      </c>
      <c r="N67">
        <v>0</v>
      </c>
      <c r="O67">
        <v>0</v>
      </c>
      <c r="Q67" t="s">
        <v>665</v>
      </c>
    </row>
    <row r="68" spans="1:17">
      <c r="A68" t="s">
        <v>103</v>
      </c>
      <c r="B68" t="s">
        <v>104</v>
      </c>
      <c r="C68" t="s">
        <v>172</v>
      </c>
      <c r="D68" t="s">
        <v>173</v>
      </c>
      <c r="E68" t="s">
        <v>150</v>
      </c>
      <c r="F68" t="s">
        <v>114</v>
      </c>
      <c r="G68" t="s">
        <v>168</v>
      </c>
      <c r="H68">
        <v>2020</v>
      </c>
      <c r="I68">
        <v>2</v>
      </c>
      <c r="L68">
        <v>0</v>
      </c>
      <c r="M68">
        <v>0</v>
      </c>
      <c r="N68">
        <v>0</v>
      </c>
      <c r="O68">
        <v>0</v>
      </c>
      <c r="Q68" t="s">
        <v>665</v>
      </c>
    </row>
    <row r="69" spans="1:17">
      <c r="A69" t="s">
        <v>103</v>
      </c>
      <c r="B69" t="s">
        <v>104</v>
      </c>
      <c r="C69" t="s">
        <v>172</v>
      </c>
      <c r="D69" t="s">
        <v>173</v>
      </c>
      <c r="E69" t="s">
        <v>150</v>
      </c>
      <c r="F69" t="s">
        <v>114</v>
      </c>
      <c r="G69" t="s">
        <v>168</v>
      </c>
      <c r="H69">
        <v>2030</v>
      </c>
      <c r="I69">
        <v>13</v>
      </c>
      <c r="L69">
        <v>0</v>
      </c>
      <c r="M69">
        <v>0</v>
      </c>
      <c r="N69">
        <v>0</v>
      </c>
      <c r="O69">
        <v>0</v>
      </c>
      <c r="Q69" t="s">
        <v>665</v>
      </c>
    </row>
    <row r="70" spans="1:17">
      <c r="A70" t="s">
        <v>103</v>
      </c>
      <c r="B70" t="s">
        <v>104</v>
      </c>
      <c r="C70" t="s">
        <v>172</v>
      </c>
      <c r="D70" t="s">
        <v>173</v>
      </c>
      <c r="E70" t="s">
        <v>150</v>
      </c>
      <c r="F70" t="s">
        <v>114</v>
      </c>
      <c r="G70" t="s">
        <v>168</v>
      </c>
      <c r="H70">
        <v>2040</v>
      </c>
      <c r="I70">
        <v>15</v>
      </c>
      <c r="L70">
        <v>0</v>
      </c>
      <c r="M70">
        <v>0</v>
      </c>
      <c r="N70">
        <v>0</v>
      </c>
      <c r="O70">
        <v>0</v>
      </c>
      <c r="Q70" t="s">
        <v>665</v>
      </c>
    </row>
    <row r="71" spans="1:17">
      <c r="A71" t="s">
        <v>103</v>
      </c>
      <c r="B71" t="s">
        <v>104</v>
      </c>
      <c r="C71" t="s">
        <v>172</v>
      </c>
      <c r="D71" t="s">
        <v>173</v>
      </c>
      <c r="E71" t="s">
        <v>150</v>
      </c>
      <c r="F71" t="s">
        <v>114</v>
      </c>
      <c r="G71" t="s">
        <v>168</v>
      </c>
      <c r="H71">
        <v>2050</v>
      </c>
      <c r="I71">
        <v>17</v>
      </c>
      <c r="L71">
        <v>0</v>
      </c>
      <c r="M71">
        <v>0</v>
      </c>
      <c r="N71">
        <v>0</v>
      </c>
      <c r="O71">
        <v>0</v>
      </c>
      <c r="Q71" t="s">
        <v>665</v>
      </c>
    </row>
    <row r="72" spans="1:17">
      <c r="A72" t="s">
        <v>103</v>
      </c>
      <c r="B72" t="s">
        <v>104</v>
      </c>
      <c r="C72" t="s">
        <v>196</v>
      </c>
      <c r="D72" t="s">
        <v>197</v>
      </c>
      <c r="E72" t="s">
        <v>150</v>
      </c>
      <c r="F72" t="s">
        <v>114</v>
      </c>
      <c r="G72" t="s">
        <v>168</v>
      </c>
      <c r="H72">
        <v>2020</v>
      </c>
      <c r="I72">
        <v>2</v>
      </c>
      <c r="L72">
        <v>0</v>
      </c>
      <c r="M72">
        <v>0</v>
      </c>
      <c r="N72">
        <v>0</v>
      </c>
      <c r="O72">
        <v>0</v>
      </c>
      <c r="Q72" t="s">
        <v>665</v>
      </c>
    </row>
    <row r="73" spans="1:17">
      <c r="A73" t="s">
        <v>103</v>
      </c>
      <c r="B73" t="s">
        <v>104</v>
      </c>
      <c r="C73" t="s">
        <v>196</v>
      </c>
      <c r="D73" t="s">
        <v>197</v>
      </c>
      <c r="E73" t="s">
        <v>150</v>
      </c>
      <c r="F73" t="s">
        <v>114</v>
      </c>
      <c r="G73" t="s">
        <v>168</v>
      </c>
      <c r="H73">
        <v>2030</v>
      </c>
      <c r="I73">
        <v>13</v>
      </c>
      <c r="L73">
        <v>0</v>
      </c>
      <c r="M73">
        <v>0</v>
      </c>
      <c r="N73">
        <v>0</v>
      </c>
      <c r="O73">
        <v>0</v>
      </c>
      <c r="Q73" t="s">
        <v>665</v>
      </c>
    </row>
    <row r="74" spans="1:17">
      <c r="A74" t="s">
        <v>103</v>
      </c>
      <c r="B74" t="s">
        <v>104</v>
      </c>
      <c r="C74" t="s">
        <v>196</v>
      </c>
      <c r="D74" t="s">
        <v>197</v>
      </c>
      <c r="E74" t="s">
        <v>150</v>
      </c>
      <c r="F74" t="s">
        <v>114</v>
      </c>
      <c r="G74" t="s">
        <v>168</v>
      </c>
      <c r="H74">
        <v>2040</v>
      </c>
      <c r="I74">
        <v>15</v>
      </c>
      <c r="L74">
        <v>0</v>
      </c>
      <c r="M74">
        <v>0</v>
      </c>
      <c r="N74">
        <v>0</v>
      </c>
      <c r="O74">
        <v>0</v>
      </c>
      <c r="Q74" t="s">
        <v>665</v>
      </c>
    </row>
    <row r="75" spans="1:17">
      <c r="A75" t="s">
        <v>103</v>
      </c>
      <c r="B75" t="s">
        <v>104</v>
      </c>
      <c r="C75" t="s">
        <v>196</v>
      </c>
      <c r="D75" t="s">
        <v>197</v>
      </c>
      <c r="E75" t="s">
        <v>150</v>
      </c>
      <c r="F75" t="s">
        <v>114</v>
      </c>
      <c r="G75" t="s">
        <v>168</v>
      </c>
      <c r="H75">
        <v>2050</v>
      </c>
      <c r="I75">
        <v>17</v>
      </c>
      <c r="L75">
        <v>0</v>
      </c>
      <c r="M75">
        <v>0</v>
      </c>
      <c r="N75">
        <v>0</v>
      </c>
      <c r="O75">
        <v>0</v>
      </c>
      <c r="Q75" t="s">
        <v>665</v>
      </c>
    </row>
    <row r="76" spans="1:17">
      <c r="A76" t="s">
        <v>103</v>
      </c>
      <c r="B76" t="s">
        <v>104</v>
      </c>
      <c r="C76" t="s">
        <v>398</v>
      </c>
      <c r="D76" t="s">
        <v>399</v>
      </c>
      <c r="E76" t="s">
        <v>188</v>
      </c>
      <c r="F76" t="s">
        <v>114</v>
      </c>
      <c r="G76" t="s">
        <v>156</v>
      </c>
      <c r="H76">
        <v>2030</v>
      </c>
      <c r="I76">
        <v>48</v>
      </c>
      <c r="L76">
        <v>1</v>
      </c>
      <c r="M76">
        <v>1</v>
      </c>
      <c r="N76">
        <v>0</v>
      </c>
      <c r="O76">
        <v>0</v>
      </c>
      <c r="Q76" t="s">
        <v>665</v>
      </c>
    </row>
    <row r="77" spans="1:17">
      <c r="A77" t="s">
        <v>103</v>
      </c>
      <c r="B77" t="s">
        <v>104</v>
      </c>
      <c r="C77" t="s">
        <v>565</v>
      </c>
      <c r="D77" t="s">
        <v>566</v>
      </c>
      <c r="E77" t="s">
        <v>188</v>
      </c>
      <c r="F77" t="s">
        <v>114</v>
      </c>
      <c r="G77" t="s">
        <v>156</v>
      </c>
      <c r="H77">
        <v>2030</v>
      </c>
      <c r="I77">
        <v>100</v>
      </c>
      <c r="L77">
        <v>1</v>
      </c>
      <c r="M77">
        <v>1</v>
      </c>
      <c r="N77">
        <v>0</v>
      </c>
      <c r="O77">
        <v>0</v>
      </c>
      <c r="Q77" t="s">
        <v>665</v>
      </c>
    </row>
    <row r="78" spans="1:17">
      <c r="A78" t="s">
        <v>103</v>
      </c>
      <c r="B78" t="s">
        <v>104</v>
      </c>
      <c r="C78" t="s">
        <v>380</v>
      </c>
      <c r="D78" t="s">
        <v>381</v>
      </c>
      <c r="E78" t="s">
        <v>213</v>
      </c>
      <c r="F78" t="s">
        <v>114</v>
      </c>
      <c r="G78" t="s">
        <v>156</v>
      </c>
      <c r="H78">
        <v>2040</v>
      </c>
      <c r="I78">
        <v>0</v>
      </c>
      <c r="L78">
        <v>1</v>
      </c>
      <c r="M78">
        <v>1</v>
      </c>
      <c r="N78">
        <v>0</v>
      </c>
      <c r="O78">
        <v>0</v>
      </c>
      <c r="Q78" t="s">
        <v>665</v>
      </c>
    </row>
    <row r="79" spans="1:17">
      <c r="A79" t="s">
        <v>103</v>
      </c>
      <c r="B79" t="s">
        <v>104</v>
      </c>
      <c r="C79" t="s">
        <v>405</v>
      </c>
      <c r="D79" t="s">
        <v>406</v>
      </c>
      <c r="E79" t="s">
        <v>188</v>
      </c>
      <c r="F79" t="s">
        <v>114</v>
      </c>
      <c r="G79" t="s">
        <v>156</v>
      </c>
      <c r="H79">
        <v>2030</v>
      </c>
      <c r="I79" s="15">
        <v>57</v>
      </c>
      <c r="J79" s="15"/>
      <c r="K79" s="15"/>
      <c r="L79">
        <v>1</v>
      </c>
      <c r="M79">
        <v>1</v>
      </c>
      <c r="N79">
        <v>0</v>
      </c>
      <c r="O79">
        <v>0</v>
      </c>
      <c r="Q79" t="s">
        <v>665</v>
      </c>
    </row>
    <row r="80" spans="1:17">
      <c r="A80" t="s">
        <v>103</v>
      </c>
      <c r="B80" t="s">
        <v>104</v>
      </c>
      <c r="C80" t="s">
        <v>433</v>
      </c>
      <c r="D80" t="s">
        <v>434</v>
      </c>
      <c r="E80" t="s">
        <v>163</v>
      </c>
      <c r="F80" t="s">
        <v>114</v>
      </c>
      <c r="G80" t="s">
        <v>117</v>
      </c>
      <c r="H80">
        <v>2020</v>
      </c>
      <c r="I80">
        <v>1056</v>
      </c>
      <c r="L80">
        <v>0</v>
      </c>
      <c r="M80">
        <v>0</v>
      </c>
      <c r="N80">
        <v>1</v>
      </c>
      <c r="O80">
        <v>0</v>
      </c>
      <c r="Q80" t="s">
        <v>665</v>
      </c>
    </row>
    <row r="81" spans="1:17">
      <c r="A81" t="s">
        <v>103</v>
      </c>
      <c r="B81" t="s">
        <v>104</v>
      </c>
      <c r="C81" t="s">
        <v>433</v>
      </c>
      <c r="D81" t="s">
        <v>434</v>
      </c>
      <c r="E81" t="s">
        <v>163</v>
      </c>
      <c r="F81" t="s">
        <v>114</v>
      </c>
      <c r="G81" t="s">
        <v>168</v>
      </c>
      <c r="H81">
        <v>2030</v>
      </c>
      <c r="I81">
        <v>1106</v>
      </c>
      <c r="L81">
        <v>0</v>
      </c>
      <c r="M81">
        <v>0</v>
      </c>
      <c r="N81">
        <v>1</v>
      </c>
      <c r="O81">
        <v>0</v>
      </c>
      <c r="Q81" t="s">
        <v>665</v>
      </c>
    </row>
    <row r="82" spans="1:17">
      <c r="A82" t="s">
        <v>103</v>
      </c>
      <c r="B82" t="s">
        <v>104</v>
      </c>
      <c r="C82" t="s">
        <v>433</v>
      </c>
      <c r="D82" t="s">
        <v>434</v>
      </c>
      <c r="E82" t="s">
        <v>163</v>
      </c>
      <c r="F82" t="s">
        <v>114</v>
      </c>
      <c r="G82" t="s">
        <v>168</v>
      </c>
      <c r="H82">
        <v>2040</v>
      </c>
      <c r="I82">
        <v>1052</v>
      </c>
      <c r="L82">
        <v>0</v>
      </c>
      <c r="M82">
        <v>0</v>
      </c>
      <c r="N82">
        <v>1</v>
      </c>
      <c r="O82">
        <v>0</v>
      </c>
      <c r="Q82" t="s">
        <v>665</v>
      </c>
    </row>
    <row r="83" spans="1:17">
      <c r="A83" t="s">
        <v>103</v>
      </c>
      <c r="B83" t="s">
        <v>104</v>
      </c>
      <c r="C83" t="s">
        <v>433</v>
      </c>
      <c r="D83" t="s">
        <v>434</v>
      </c>
      <c r="E83" t="s">
        <v>163</v>
      </c>
      <c r="F83" t="s">
        <v>114</v>
      </c>
      <c r="G83" t="s">
        <v>168</v>
      </c>
      <c r="H83">
        <v>2050</v>
      </c>
      <c r="I83">
        <v>1038</v>
      </c>
      <c r="L83">
        <v>0</v>
      </c>
      <c r="M83">
        <v>0</v>
      </c>
      <c r="N83">
        <v>1</v>
      </c>
      <c r="O83">
        <v>0</v>
      </c>
      <c r="Q83" t="s">
        <v>665</v>
      </c>
    </row>
    <row r="84" spans="1:17">
      <c r="A84" t="s">
        <v>103</v>
      </c>
      <c r="B84" t="s">
        <v>104</v>
      </c>
      <c r="C84" t="s">
        <v>461</v>
      </c>
      <c r="D84" t="s">
        <v>462</v>
      </c>
      <c r="E84" t="s">
        <v>163</v>
      </c>
      <c r="F84" t="s">
        <v>114</v>
      </c>
      <c r="G84" t="s">
        <v>117</v>
      </c>
      <c r="H84">
        <v>2020</v>
      </c>
      <c r="I84">
        <v>392</v>
      </c>
      <c r="L84">
        <v>0</v>
      </c>
      <c r="M84">
        <v>0</v>
      </c>
      <c r="N84">
        <v>1</v>
      </c>
      <c r="O84">
        <v>0</v>
      </c>
      <c r="Q84" t="s">
        <v>665</v>
      </c>
    </row>
    <row r="85" spans="1:17">
      <c r="A85" t="s">
        <v>103</v>
      </c>
      <c r="B85" t="s">
        <v>104</v>
      </c>
      <c r="C85" t="s">
        <v>461</v>
      </c>
      <c r="D85" t="s">
        <v>462</v>
      </c>
      <c r="E85" t="s">
        <v>163</v>
      </c>
      <c r="F85" t="s">
        <v>114</v>
      </c>
      <c r="G85" t="s">
        <v>168</v>
      </c>
      <c r="H85">
        <v>2030</v>
      </c>
      <c r="I85">
        <v>395</v>
      </c>
      <c r="L85">
        <v>0</v>
      </c>
      <c r="M85">
        <v>0</v>
      </c>
      <c r="N85">
        <v>1</v>
      </c>
      <c r="O85">
        <v>0</v>
      </c>
      <c r="Q85" t="s">
        <v>665</v>
      </c>
    </row>
    <row r="86" spans="1:17">
      <c r="A86" t="s">
        <v>103</v>
      </c>
      <c r="B86" t="s">
        <v>104</v>
      </c>
      <c r="C86" t="s">
        <v>461</v>
      </c>
      <c r="D86" t="s">
        <v>462</v>
      </c>
      <c r="E86" t="s">
        <v>163</v>
      </c>
      <c r="F86" t="s">
        <v>114</v>
      </c>
      <c r="G86" t="s">
        <v>168</v>
      </c>
      <c r="H86">
        <v>2040</v>
      </c>
      <c r="I86">
        <v>389</v>
      </c>
      <c r="L86">
        <v>0</v>
      </c>
      <c r="M86">
        <v>0</v>
      </c>
      <c r="N86">
        <v>1</v>
      </c>
      <c r="O86">
        <v>0</v>
      </c>
      <c r="Q86" t="s">
        <v>665</v>
      </c>
    </row>
    <row r="87" spans="1:17">
      <c r="A87" t="s">
        <v>103</v>
      </c>
      <c r="B87" t="s">
        <v>104</v>
      </c>
      <c r="C87" t="s">
        <v>461</v>
      </c>
      <c r="D87" t="s">
        <v>462</v>
      </c>
      <c r="E87" t="s">
        <v>163</v>
      </c>
      <c r="F87" t="s">
        <v>114</v>
      </c>
      <c r="G87" t="s">
        <v>168</v>
      </c>
      <c r="H87">
        <v>2050</v>
      </c>
      <c r="I87">
        <v>393</v>
      </c>
      <c r="L87">
        <v>0</v>
      </c>
      <c r="M87">
        <v>0</v>
      </c>
      <c r="N87">
        <v>1</v>
      </c>
      <c r="O87">
        <v>0</v>
      </c>
      <c r="Q87" t="s">
        <v>665</v>
      </c>
    </row>
    <row r="88" spans="1:17">
      <c r="A88" t="s">
        <v>103</v>
      </c>
      <c r="B88" t="s">
        <v>104</v>
      </c>
      <c r="C88" t="s">
        <v>464</v>
      </c>
      <c r="D88" t="s">
        <v>465</v>
      </c>
      <c r="E88" t="s">
        <v>163</v>
      </c>
      <c r="F88" t="s">
        <v>114</v>
      </c>
      <c r="G88" t="s">
        <v>117</v>
      </c>
      <c r="H88">
        <v>2020</v>
      </c>
      <c r="I88">
        <v>355</v>
      </c>
      <c r="L88">
        <v>0</v>
      </c>
      <c r="M88">
        <v>0</v>
      </c>
      <c r="N88">
        <v>1</v>
      </c>
      <c r="O88">
        <v>0</v>
      </c>
      <c r="Q88" t="s">
        <v>665</v>
      </c>
    </row>
    <row r="89" spans="1:17">
      <c r="A89" t="s">
        <v>103</v>
      </c>
      <c r="B89" t="s">
        <v>104</v>
      </c>
      <c r="C89" t="s">
        <v>464</v>
      </c>
      <c r="D89" t="s">
        <v>465</v>
      </c>
      <c r="E89" t="s">
        <v>163</v>
      </c>
      <c r="F89" t="s">
        <v>114</v>
      </c>
      <c r="G89" t="s">
        <v>168</v>
      </c>
      <c r="H89">
        <v>2030</v>
      </c>
      <c r="I89">
        <v>357</v>
      </c>
      <c r="L89">
        <v>0</v>
      </c>
      <c r="M89">
        <v>0</v>
      </c>
      <c r="N89">
        <v>1</v>
      </c>
      <c r="O89">
        <v>0</v>
      </c>
      <c r="Q89" t="s">
        <v>665</v>
      </c>
    </row>
    <row r="90" spans="1:17">
      <c r="A90" t="s">
        <v>103</v>
      </c>
      <c r="B90" t="s">
        <v>104</v>
      </c>
      <c r="C90" t="s">
        <v>464</v>
      </c>
      <c r="D90" t="s">
        <v>465</v>
      </c>
      <c r="E90" t="s">
        <v>163</v>
      </c>
      <c r="F90" t="s">
        <v>114</v>
      </c>
      <c r="G90" t="s">
        <v>168</v>
      </c>
      <c r="H90">
        <v>2040</v>
      </c>
      <c r="I90">
        <v>297</v>
      </c>
      <c r="L90">
        <v>0</v>
      </c>
      <c r="M90">
        <v>0</v>
      </c>
      <c r="N90">
        <v>1</v>
      </c>
      <c r="O90">
        <v>0</v>
      </c>
      <c r="Q90" t="s">
        <v>665</v>
      </c>
    </row>
    <row r="91" spans="1:17">
      <c r="A91" t="s">
        <v>103</v>
      </c>
      <c r="B91" t="s">
        <v>104</v>
      </c>
      <c r="C91" t="s">
        <v>464</v>
      </c>
      <c r="D91" t="s">
        <v>465</v>
      </c>
      <c r="E91" t="s">
        <v>163</v>
      </c>
      <c r="F91" t="s">
        <v>114</v>
      </c>
      <c r="G91" t="s">
        <v>168</v>
      </c>
      <c r="H91">
        <v>2050</v>
      </c>
      <c r="I91">
        <v>280</v>
      </c>
      <c r="L91">
        <v>0</v>
      </c>
      <c r="M91">
        <v>0</v>
      </c>
      <c r="N91">
        <v>1</v>
      </c>
      <c r="O91">
        <v>0</v>
      </c>
      <c r="Q91" t="s">
        <v>665</v>
      </c>
    </row>
    <row r="92" spans="1:17">
      <c r="A92" t="s">
        <v>103</v>
      </c>
      <c r="B92" t="s">
        <v>104</v>
      </c>
      <c r="C92" t="s">
        <v>472</v>
      </c>
      <c r="D92" t="s">
        <v>473</v>
      </c>
      <c r="E92" t="s">
        <v>163</v>
      </c>
      <c r="F92" t="s">
        <v>114</v>
      </c>
      <c r="G92" t="s">
        <v>117</v>
      </c>
      <c r="H92">
        <v>2020</v>
      </c>
      <c r="I92">
        <v>295</v>
      </c>
      <c r="L92">
        <v>0</v>
      </c>
      <c r="M92">
        <v>0</v>
      </c>
      <c r="N92">
        <v>1</v>
      </c>
      <c r="O92">
        <v>0</v>
      </c>
      <c r="Q92" t="s">
        <v>665</v>
      </c>
    </row>
    <row r="93" spans="1:17">
      <c r="A93" t="s">
        <v>103</v>
      </c>
      <c r="B93" t="s">
        <v>104</v>
      </c>
      <c r="C93" t="s">
        <v>472</v>
      </c>
      <c r="D93" t="s">
        <v>473</v>
      </c>
      <c r="E93" t="s">
        <v>163</v>
      </c>
      <c r="F93" t="s">
        <v>114</v>
      </c>
      <c r="G93" t="s">
        <v>168</v>
      </c>
      <c r="H93">
        <v>2030</v>
      </c>
      <c r="I93">
        <v>340</v>
      </c>
      <c r="L93">
        <v>0</v>
      </c>
      <c r="M93">
        <v>0</v>
      </c>
      <c r="N93">
        <v>1</v>
      </c>
      <c r="O93">
        <v>0</v>
      </c>
      <c r="Q93" t="s">
        <v>665</v>
      </c>
    </row>
    <row r="94" spans="1:17">
      <c r="A94" t="s">
        <v>103</v>
      </c>
      <c r="B94" t="s">
        <v>104</v>
      </c>
      <c r="C94" t="s">
        <v>472</v>
      </c>
      <c r="D94" t="s">
        <v>473</v>
      </c>
      <c r="E94" t="s">
        <v>163</v>
      </c>
      <c r="F94" t="s">
        <v>114</v>
      </c>
      <c r="G94" t="s">
        <v>168</v>
      </c>
      <c r="H94">
        <v>2040</v>
      </c>
      <c r="I94">
        <v>348</v>
      </c>
      <c r="L94">
        <v>0</v>
      </c>
      <c r="M94">
        <v>0</v>
      </c>
      <c r="N94">
        <v>1</v>
      </c>
      <c r="O94">
        <v>0</v>
      </c>
      <c r="Q94" t="s">
        <v>665</v>
      </c>
    </row>
    <row r="95" spans="1:17">
      <c r="A95" t="s">
        <v>103</v>
      </c>
      <c r="B95" t="s">
        <v>104</v>
      </c>
      <c r="C95" t="s">
        <v>472</v>
      </c>
      <c r="D95" t="s">
        <v>473</v>
      </c>
      <c r="E95" t="s">
        <v>163</v>
      </c>
      <c r="F95" t="s">
        <v>114</v>
      </c>
      <c r="G95" t="s">
        <v>168</v>
      </c>
      <c r="H95">
        <v>2050</v>
      </c>
      <c r="I95">
        <v>347</v>
      </c>
      <c r="L95">
        <v>0</v>
      </c>
      <c r="M95">
        <v>0</v>
      </c>
      <c r="N95">
        <v>1</v>
      </c>
      <c r="O95">
        <v>0</v>
      </c>
      <c r="Q95" t="s">
        <v>665</v>
      </c>
    </row>
    <row r="96" spans="1:17">
      <c r="A96" t="s">
        <v>103</v>
      </c>
      <c r="B96" t="s">
        <v>104</v>
      </c>
      <c r="C96" t="s">
        <v>501</v>
      </c>
      <c r="D96" t="s">
        <v>502</v>
      </c>
      <c r="E96" t="s">
        <v>163</v>
      </c>
      <c r="F96" t="s">
        <v>114</v>
      </c>
      <c r="G96" t="s">
        <v>117</v>
      </c>
      <c r="H96">
        <v>2020</v>
      </c>
      <c r="I96">
        <v>13</v>
      </c>
      <c r="L96">
        <v>0</v>
      </c>
      <c r="M96">
        <v>0</v>
      </c>
      <c r="N96">
        <v>1</v>
      </c>
      <c r="O96">
        <v>0</v>
      </c>
      <c r="Q96" t="s">
        <v>665</v>
      </c>
    </row>
    <row r="97" spans="1:17">
      <c r="A97" t="s">
        <v>103</v>
      </c>
      <c r="B97" t="s">
        <v>104</v>
      </c>
      <c r="C97" t="s">
        <v>501</v>
      </c>
      <c r="D97" t="s">
        <v>502</v>
      </c>
      <c r="E97" t="s">
        <v>163</v>
      </c>
      <c r="F97" t="s">
        <v>114</v>
      </c>
      <c r="G97" t="s">
        <v>168</v>
      </c>
      <c r="H97">
        <v>2030</v>
      </c>
      <c r="I97">
        <v>15</v>
      </c>
      <c r="L97">
        <v>0</v>
      </c>
      <c r="M97">
        <v>0</v>
      </c>
      <c r="N97">
        <v>1</v>
      </c>
      <c r="O97">
        <v>0</v>
      </c>
      <c r="Q97" t="s">
        <v>665</v>
      </c>
    </row>
    <row r="98" spans="1:17">
      <c r="A98" t="s">
        <v>103</v>
      </c>
      <c r="B98" t="s">
        <v>104</v>
      </c>
      <c r="C98" t="s">
        <v>501</v>
      </c>
      <c r="D98" t="s">
        <v>502</v>
      </c>
      <c r="E98" t="s">
        <v>163</v>
      </c>
      <c r="F98" t="s">
        <v>114</v>
      </c>
      <c r="G98" t="s">
        <v>168</v>
      </c>
      <c r="H98">
        <v>2040</v>
      </c>
      <c r="I98">
        <v>17</v>
      </c>
      <c r="L98">
        <v>0</v>
      </c>
      <c r="M98">
        <v>0</v>
      </c>
      <c r="N98">
        <v>1</v>
      </c>
      <c r="O98">
        <v>0</v>
      </c>
      <c r="Q98" t="s">
        <v>665</v>
      </c>
    </row>
    <row r="99" spans="1:17">
      <c r="A99" t="s">
        <v>103</v>
      </c>
      <c r="B99" t="s">
        <v>104</v>
      </c>
      <c r="C99" t="s">
        <v>501</v>
      </c>
      <c r="D99" t="s">
        <v>502</v>
      </c>
      <c r="E99" t="s">
        <v>163</v>
      </c>
      <c r="F99" t="s">
        <v>114</v>
      </c>
      <c r="G99" t="s">
        <v>168</v>
      </c>
      <c r="H99">
        <v>2050</v>
      </c>
      <c r="I99">
        <v>17</v>
      </c>
      <c r="L99">
        <v>0</v>
      </c>
      <c r="M99">
        <v>0</v>
      </c>
      <c r="N99">
        <v>1</v>
      </c>
      <c r="O99">
        <v>0</v>
      </c>
      <c r="Q99" t="s">
        <v>665</v>
      </c>
    </row>
    <row r="100" spans="1:17">
      <c r="A100" t="s">
        <v>103</v>
      </c>
      <c r="B100" t="s">
        <v>104</v>
      </c>
      <c r="C100" t="s">
        <v>433</v>
      </c>
      <c r="D100" t="s">
        <v>434</v>
      </c>
      <c r="E100" t="s">
        <v>163</v>
      </c>
      <c r="F100" t="s">
        <v>114</v>
      </c>
      <c r="G100" t="s">
        <v>117</v>
      </c>
      <c r="H100">
        <v>2020</v>
      </c>
      <c r="I100">
        <v>1056</v>
      </c>
      <c r="L100">
        <v>0</v>
      </c>
      <c r="M100">
        <v>0</v>
      </c>
      <c r="N100">
        <v>1</v>
      </c>
      <c r="O100">
        <v>0</v>
      </c>
      <c r="Q100" t="s">
        <v>665</v>
      </c>
    </row>
    <row r="101" spans="1:17">
      <c r="A101" t="s">
        <v>103</v>
      </c>
      <c r="B101" t="s">
        <v>104</v>
      </c>
      <c r="C101" t="s">
        <v>433</v>
      </c>
      <c r="D101" t="s">
        <v>434</v>
      </c>
      <c r="E101" t="s">
        <v>163</v>
      </c>
      <c r="F101" t="s">
        <v>114</v>
      </c>
      <c r="G101" t="s">
        <v>180</v>
      </c>
      <c r="H101">
        <v>2030</v>
      </c>
      <c r="I101">
        <v>1033</v>
      </c>
      <c r="L101">
        <v>1</v>
      </c>
      <c r="M101">
        <v>0</v>
      </c>
      <c r="N101">
        <v>1</v>
      </c>
      <c r="O101">
        <v>0</v>
      </c>
      <c r="Q101" t="s">
        <v>665</v>
      </c>
    </row>
    <row r="102" spans="1:17">
      <c r="A102" t="s">
        <v>103</v>
      </c>
      <c r="B102" t="s">
        <v>104</v>
      </c>
      <c r="C102" t="s">
        <v>433</v>
      </c>
      <c r="D102" t="s">
        <v>434</v>
      </c>
      <c r="E102" t="s">
        <v>163</v>
      </c>
      <c r="F102" t="s">
        <v>114</v>
      </c>
      <c r="G102" t="s">
        <v>180</v>
      </c>
      <c r="H102">
        <v>2040</v>
      </c>
      <c r="I102">
        <v>948</v>
      </c>
      <c r="L102">
        <v>1</v>
      </c>
      <c r="M102">
        <v>0</v>
      </c>
      <c r="N102">
        <v>1</v>
      </c>
      <c r="O102">
        <v>0</v>
      </c>
      <c r="Q102" t="s">
        <v>665</v>
      </c>
    </row>
    <row r="103" spans="1:17">
      <c r="A103" t="s">
        <v>103</v>
      </c>
      <c r="B103" t="s">
        <v>104</v>
      </c>
      <c r="C103" t="s">
        <v>433</v>
      </c>
      <c r="D103" t="s">
        <v>434</v>
      </c>
      <c r="E103" t="s">
        <v>163</v>
      </c>
      <c r="F103" t="s">
        <v>114</v>
      </c>
      <c r="G103" t="s">
        <v>180</v>
      </c>
      <c r="H103">
        <v>2050</v>
      </c>
      <c r="I103">
        <v>884</v>
      </c>
      <c r="L103">
        <v>1</v>
      </c>
      <c r="M103">
        <v>0</v>
      </c>
      <c r="N103">
        <v>1</v>
      </c>
      <c r="O103">
        <v>0</v>
      </c>
      <c r="Q103" t="s">
        <v>665</v>
      </c>
    </row>
    <row r="104" spans="1:17">
      <c r="A104" t="s">
        <v>103</v>
      </c>
      <c r="B104" t="s">
        <v>104</v>
      </c>
      <c r="C104" t="s">
        <v>461</v>
      </c>
      <c r="D104" t="s">
        <v>462</v>
      </c>
      <c r="E104" t="s">
        <v>163</v>
      </c>
      <c r="F104" t="s">
        <v>114</v>
      </c>
      <c r="G104" t="s">
        <v>117</v>
      </c>
      <c r="H104">
        <v>2020</v>
      </c>
      <c r="I104">
        <v>392</v>
      </c>
      <c r="L104">
        <v>0</v>
      </c>
      <c r="M104">
        <v>0</v>
      </c>
      <c r="N104">
        <v>1</v>
      </c>
      <c r="O104">
        <v>0</v>
      </c>
      <c r="Q104" t="s">
        <v>665</v>
      </c>
    </row>
    <row r="105" spans="1:17">
      <c r="A105" t="s">
        <v>103</v>
      </c>
      <c r="B105" t="s">
        <v>104</v>
      </c>
      <c r="C105" t="s">
        <v>461</v>
      </c>
      <c r="D105" t="s">
        <v>462</v>
      </c>
      <c r="E105" t="s">
        <v>163</v>
      </c>
      <c r="F105" t="s">
        <v>114</v>
      </c>
      <c r="G105" t="s">
        <v>180</v>
      </c>
      <c r="H105">
        <v>2030</v>
      </c>
      <c r="I105">
        <v>365</v>
      </c>
      <c r="L105">
        <v>1</v>
      </c>
      <c r="M105">
        <v>0</v>
      </c>
      <c r="N105">
        <v>1</v>
      </c>
      <c r="O105">
        <v>0</v>
      </c>
      <c r="Q105" t="s">
        <v>665</v>
      </c>
    </row>
    <row r="106" spans="1:17">
      <c r="A106" t="s">
        <v>103</v>
      </c>
      <c r="B106" t="s">
        <v>104</v>
      </c>
      <c r="C106" t="s">
        <v>461</v>
      </c>
      <c r="D106" t="s">
        <v>462</v>
      </c>
      <c r="E106" t="s">
        <v>163</v>
      </c>
      <c r="F106" t="s">
        <v>114</v>
      </c>
      <c r="G106" t="s">
        <v>180</v>
      </c>
      <c r="H106">
        <v>2040</v>
      </c>
      <c r="I106">
        <v>348</v>
      </c>
      <c r="L106">
        <v>1</v>
      </c>
      <c r="M106">
        <v>0</v>
      </c>
      <c r="N106">
        <v>1</v>
      </c>
      <c r="O106">
        <v>0</v>
      </c>
      <c r="Q106" t="s">
        <v>665</v>
      </c>
    </row>
    <row r="107" spans="1:17">
      <c r="A107" t="s">
        <v>103</v>
      </c>
      <c r="B107" t="s">
        <v>104</v>
      </c>
      <c r="C107" t="s">
        <v>461</v>
      </c>
      <c r="D107" t="s">
        <v>462</v>
      </c>
      <c r="E107" t="s">
        <v>163</v>
      </c>
      <c r="F107" t="s">
        <v>114</v>
      </c>
      <c r="G107" t="s">
        <v>180</v>
      </c>
      <c r="H107">
        <v>2050</v>
      </c>
      <c r="I107">
        <v>337</v>
      </c>
      <c r="L107">
        <v>1</v>
      </c>
      <c r="M107">
        <v>0</v>
      </c>
      <c r="N107">
        <v>1</v>
      </c>
      <c r="O107">
        <v>0</v>
      </c>
      <c r="Q107" t="s">
        <v>665</v>
      </c>
    </row>
    <row r="108" spans="1:17">
      <c r="A108" t="s">
        <v>103</v>
      </c>
      <c r="B108" t="s">
        <v>104</v>
      </c>
      <c r="C108" t="s">
        <v>464</v>
      </c>
      <c r="D108" t="s">
        <v>465</v>
      </c>
      <c r="E108" t="s">
        <v>163</v>
      </c>
      <c r="F108" t="s">
        <v>114</v>
      </c>
      <c r="G108" t="s">
        <v>117</v>
      </c>
      <c r="H108">
        <v>2020</v>
      </c>
      <c r="I108">
        <v>355</v>
      </c>
      <c r="L108">
        <v>0</v>
      </c>
      <c r="M108">
        <v>0</v>
      </c>
      <c r="N108">
        <v>1</v>
      </c>
      <c r="O108">
        <v>0</v>
      </c>
      <c r="Q108" t="s">
        <v>665</v>
      </c>
    </row>
    <row r="109" spans="1:17">
      <c r="A109" t="s">
        <v>103</v>
      </c>
      <c r="B109" t="s">
        <v>104</v>
      </c>
      <c r="C109" t="s">
        <v>464</v>
      </c>
      <c r="D109" t="s">
        <v>465</v>
      </c>
      <c r="E109" t="s">
        <v>163</v>
      </c>
      <c r="F109" t="s">
        <v>114</v>
      </c>
      <c r="G109" t="s">
        <v>180</v>
      </c>
      <c r="H109">
        <v>2030</v>
      </c>
      <c r="I109">
        <v>337</v>
      </c>
      <c r="L109">
        <v>1</v>
      </c>
      <c r="M109">
        <v>0</v>
      </c>
      <c r="N109">
        <v>1</v>
      </c>
      <c r="O109">
        <v>0</v>
      </c>
      <c r="Q109" t="s">
        <v>665</v>
      </c>
    </row>
    <row r="110" spans="1:17">
      <c r="A110" t="s">
        <v>103</v>
      </c>
      <c r="B110" t="s">
        <v>104</v>
      </c>
      <c r="C110" t="s">
        <v>464</v>
      </c>
      <c r="D110" t="s">
        <v>465</v>
      </c>
      <c r="E110" t="s">
        <v>163</v>
      </c>
      <c r="F110" t="s">
        <v>114</v>
      </c>
      <c r="G110" t="s">
        <v>180</v>
      </c>
      <c r="H110">
        <v>2040</v>
      </c>
      <c r="I110">
        <v>268</v>
      </c>
      <c r="L110">
        <v>1</v>
      </c>
      <c r="M110">
        <v>0</v>
      </c>
      <c r="N110">
        <v>1</v>
      </c>
      <c r="O110">
        <v>0</v>
      </c>
      <c r="Q110" t="s">
        <v>665</v>
      </c>
    </row>
    <row r="111" spans="1:17">
      <c r="A111" t="s">
        <v>103</v>
      </c>
      <c r="B111" t="s">
        <v>104</v>
      </c>
      <c r="C111" t="s">
        <v>464</v>
      </c>
      <c r="D111" t="s">
        <v>465</v>
      </c>
      <c r="E111" t="s">
        <v>163</v>
      </c>
      <c r="F111" t="s">
        <v>114</v>
      </c>
      <c r="G111" t="s">
        <v>180</v>
      </c>
      <c r="H111">
        <v>2050</v>
      </c>
      <c r="I111">
        <v>238</v>
      </c>
      <c r="L111">
        <v>1</v>
      </c>
      <c r="M111">
        <v>0</v>
      </c>
      <c r="N111">
        <v>1</v>
      </c>
      <c r="O111">
        <v>0</v>
      </c>
      <c r="Q111" t="s">
        <v>665</v>
      </c>
    </row>
    <row r="112" spans="1:17">
      <c r="A112" t="s">
        <v>103</v>
      </c>
      <c r="B112" t="s">
        <v>104</v>
      </c>
      <c r="C112" t="s">
        <v>472</v>
      </c>
      <c r="D112" t="s">
        <v>473</v>
      </c>
      <c r="E112" t="s">
        <v>163</v>
      </c>
      <c r="F112" t="s">
        <v>114</v>
      </c>
      <c r="G112" t="s">
        <v>117</v>
      </c>
      <c r="H112">
        <v>2020</v>
      </c>
      <c r="I112">
        <v>295</v>
      </c>
      <c r="L112">
        <v>0</v>
      </c>
      <c r="M112">
        <v>0</v>
      </c>
      <c r="N112">
        <v>1</v>
      </c>
      <c r="O112">
        <v>0</v>
      </c>
      <c r="Q112" t="s">
        <v>665</v>
      </c>
    </row>
    <row r="113" spans="1:17">
      <c r="A113" t="s">
        <v>103</v>
      </c>
      <c r="B113" t="s">
        <v>104</v>
      </c>
      <c r="C113" t="s">
        <v>472</v>
      </c>
      <c r="D113" t="s">
        <v>473</v>
      </c>
      <c r="E113" t="s">
        <v>163</v>
      </c>
      <c r="F113" t="s">
        <v>114</v>
      </c>
      <c r="G113" t="s">
        <v>180</v>
      </c>
      <c r="H113">
        <v>2030</v>
      </c>
      <c r="I113">
        <v>320</v>
      </c>
      <c r="L113">
        <v>1</v>
      </c>
      <c r="M113">
        <v>0</v>
      </c>
      <c r="N113">
        <v>1</v>
      </c>
      <c r="O113">
        <v>0</v>
      </c>
      <c r="Q113" t="s">
        <v>665</v>
      </c>
    </row>
    <row r="114" spans="1:17">
      <c r="A114" t="s">
        <v>103</v>
      </c>
      <c r="B114" t="s">
        <v>104</v>
      </c>
      <c r="C114" t="s">
        <v>472</v>
      </c>
      <c r="D114" t="s">
        <v>473</v>
      </c>
      <c r="E114" t="s">
        <v>163</v>
      </c>
      <c r="F114" t="s">
        <v>114</v>
      </c>
      <c r="G114" t="s">
        <v>180</v>
      </c>
      <c r="H114">
        <v>2040</v>
      </c>
      <c r="I114">
        <v>320</v>
      </c>
      <c r="L114">
        <v>1</v>
      </c>
      <c r="M114">
        <v>0</v>
      </c>
      <c r="N114">
        <v>1</v>
      </c>
      <c r="O114">
        <v>0</v>
      </c>
      <c r="Q114" t="s">
        <v>665</v>
      </c>
    </row>
    <row r="115" spans="1:17">
      <c r="A115" t="s">
        <v>103</v>
      </c>
      <c r="B115" t="s">
        <v>104</v>
      </c>
      <c r="C115" t="s">
        <v>472</v>
      </c>
      <c r="D115" t="s">
        <v>473</v>
      </c>
      <c r="E115" t="s">
        <v>163</v>
      </c>
      <c r="F115" t="s">
        <v>114</v>
      </c>
      <c r="G115" t="s">
        <v>180</v>
      </c>
      <c r="H115">
        <v>2050</v>
      </c>
      <c r="I115">
        <v>297</v>
      </c>
      <c r="L115">
        <v>1</v>
      </c>
      <c r="M115">
        <v>0</v>
      </c>
      <c r="N115">
        <v>1</v>
      </c>
      <c r="O115">
        <v>0</v>
      </c>
      <c r="Q115" t="s">
        <v>665</v>
      </c>
    </row>
    <row r="116" spans="1:17">
      <c r="A116" t="s">
        <v>103</v>
      </c>
      <c r="B116" t="s">
        <v>104</v>
      </c>
      <c r="C116" t="s">
        <v>501</v>
      </c>
      <c r="D116" t="s">
        <v>502</v>
      </c>
      <c r="E116" t="s">
        <v>163</v>
      </c>
      <c r="F116" t="s">
        <v>114</v>
      </c>
      <c r="G116" t="s">
        <v>117</v>
      </c>
      <c r="H116">
        <v>2020</v>
      </c>
      <c r="I116">
        <v>13</v>
      </c>
      <c r="L116">
        <v>0</v>
      </c>
      <c r="M116">
        <v>0</v>
      </c>
      <c r="N116">
        <v>1</v>
      </c>
      <c r="O116">
        <v>0</v>
      </c>
      <c r="Q116" t="s">
        <v>665</v>
      </c>
    </row>
    <row r="117" spans="1:17">
      <c r="A117" t="s">
        <v>103</v>
      </c>
      <c r="B117" t="s">
        <v>104</v>
      </c>
      <c r="C117" t="s">
        <v>501</v>
      </c>
      <c r="D117" t="s">
        <v>502</v>
      </c>
      <c r="E117" t="s">
        <v>163</v>
      </c>
      <c r="F117" t="s">
        <v>114</v>
      </c>
      <c r="G117" t="s">
        <v>180</v>
      </c>
      <c r="H117">
        <v>2030</v>
      </c>
      <c r="I117">
        <v>11</v>
      </c>
      <c r="L117">
        <v>1</v>
      </c>
      <c r="M117">
        <v>0</v>
      </c>
      <c r="N117">
        <v>1</v>
      </c>
      <c r="O117">
        <v>0</v>
      </c>
      <c r="Q117" t="s">
        <v>665</v>
      </c>
    </row>
    <row r="118" spans="1:17">
      <c r="A118" t="s">
        <v>103</v>
      </c>
      <c r="B118" t="s">
        <v>104</v>
      </c>
      <c r="C118" t="s">
        <v>501</v>
      </c>
      <c r="D118" t="s">
        <v>502</v>
      </c>
      <c r="E118" t="s">
        <v>163</v>
      </c>
      <c r="F118" t="s">
        <v>114</v>
      </c>
      <c r="G118" t="s">
        <v>180</v>
      </c>
      <c r="H118">
        <v>2040</v>
      </c>
      <c r="I118">
        <v>12</v>
      </c>
      <c r="L118">
        <v>1</v>
      </c>
      <c r="M118">
        <v>0</v>
      </c>
      <c r="N118">
        <v>1</v>
      </c>
      <c r="O118">
        <v>0</v>
      </c>
      <c r="Q118" t="s">
        <v>665</v>
      </c>
    </row>
    <row r="119" spans="1:17">
      <c r="A119" t="s">
        <v>103</v>
      </c>
      <c r="B119" t="s">
        <v>104</v>
      </c>
      <c r="C119" t="s">
        <v>501</v>
      </c>
      <c r="D119" t="s">
        <v>502</v>
      </c>
      <c r="E119" t="s">
        <v>163</v>
      </c>
      <c r="F119" t="s">
        <v>114</v>
      </c>
      <c r="G119" t="s">
        <v>180</v>
      </c>
      <c r="H119">
        <v>2050</v>
      </c>
      <c r="I119">
        <v>13</v>
      </c>
      <c r="L119">
        <v>1</v>
      </c>
      <c r="M119">
        <v>0</v>
      </c>
      <c r="N119">
        <v>1</v>
      </c>
      <c r="O119">
        <v>0</v>
      </c>
      <c r="Q119" t="s">
        <v>665</v>
      </c>
    </row>
    <row r="120" spans="1:17">
      <c r="A120" t="s">
        <v>103</v>
      </c>
      <c r="B120" t="s">
        <v>104</v>
      </c>
      <c r="C120" t="s">
        <v>320</v>
      </c>
      <c r="D120" t="s">
        <v>321</v>
      </c>
      <c r="E120" t="s">
        <v>110</v>
      </c>
      <c r="F120" t="s">
        <v>114</v>
      </c>
      <c r="G120" t="s">
        <v>156</v>
      </c>
      <c r="H120">
        <v>2030</v>
      </c>
      <c r="I120">
        <v>1</v>
      </c>
      <c r="L120">
        <v>1</v>
      </c>
      <c r="M120">
        <v>1</v>
      </c>
      <c r="N120">
        <v>1</v>
      </c>
      <c r="O120">
        <v>0</v>
      </c>
      <c r="Q120" t="s">
        <v>665</v>
      </c>
    </row>
    <row r="121" spans="1:17">
      <c r="A121" t="s">
        <v>103</v>
      </c>
      <c r="B121" t="s">
        <v>104</v>
      </c>
      <c r="C121" t="s">
        <v>320</v>
      </c>
      <c r="D121" t="s">
        <v>321</v>
      </c>
      <c r="E121" t="s">
        <v>150</v>
      </c>
      <c r="F121" t="s">
        <v>114</v>
      </c>
      <c r="G121" t="s">
        <v>156</v>
      </c>
      <c r="H121">
        <v>2030</v>
      </c>
      <c r="I121">
        <v>2</v>
      </c>
      <c r="L121">
        <v>1</v>
      </c>
      <c r="M121">
        <v>1</v>
      </c>
      <c r="N121">
        <v>0</v>
      </c>
      <c r="O121">
        <v>0</v>
      </c>
      <c r="Q121" t="s">
        <v>665</v>
      </c>
    </row>
    <row r="122" spans="1:17">
      <c r="A122" t="s">
        <v>103</v>
      </c>
      <c r="B122" t="s">
        <v>104</v>
      </c>
      <c r="C122" t="s">
        <v>468</v>
      </c>
      <c r="D122" t="s">
        <v>667</v>
      </c>
      <c r="E122" t="s">
        <v>188</v>
      </c>
      <c r="F122" t="s">
        <v>114</v>
      </c>
      <c r="G122" t="s">
        <v>156</v>
      </c>
      <c r="H122">
        <v>2030</v>
      </c>
      <c r="I122">
        <v>14</v>
      </c>
      <c r="L122">
        <v>1</v>
      </c>
      <c r="M122">
        <v>1</v>
      </c>
      <c r="N122">
        <v>0</v>
      </c>
      <c r="O122">
        <v>0</v>
      </c>
      <c r="Q122" t="s">
        <v>665</v>
      </c>
    </row>
    <row r="123" spans="1:17">
      <c r="A123" t="s">
        <v>103</v>
      </c>
      <c r="B123" t="s">
        <v>104</v>
      </c>
      <c r="C123" t="s">
        <v>340</v>
      </c>
      <c r="D123" t="s">
        <v>341</v>
      </c>
      <c r="E123" t="s">
        <v>150</v>
      </c>
      <c r="F123" t="s">
        <v>114</v>
      </c>
      <c r="G123" t="s">
        <v>129</v>
      </c>
      <c r="H123">
        <v>2030</v>
      </c>
      <c r="I123">
        <v>7.5</v>
      </c>
      <c r="L123">
        <v>1</v>
      </c>
      <c r="M123">
        <v>0</v>
      </c>
      <c r="N123">
        <v>1</v>
      </c>
      <c r="O123">
        <v>0</v>
      </c>
      <c r="Q123" t="s">
        <v>665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7167-D5B8-4542-B3D6-E9749DB455D6}">
  <dimension ref="A1:Q61"/>
  <sheetViews>
    <sheetView workbookViewId="0">
      <selection activeCell="U51" sqref="U51"/>
    </sheetView>
  </sheetViews>
  <sheetFormatPr defaultRowHeight="15"/>
  <cols>
    <col min="4" max="4" width="19.7109375" customWidth="1"/>
    <col min="9" max="9" width="10.85546875" bestFit="1" customWidth="1"/>
    <col min="10" max="11" width="10.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119</v>
      </c>
      <c r="B2" t="s">
        <v>120</v>
      </c>
      <c r="C2" t="s">
        <v>121</v>
      </c>
      <c r="D2" t="s">
        <v>122</v>
      </c>
      <c r="E2" t="s">
        <v>110</v>
      </c>
      <c r="F2" t="s">
        <v>114</v>
      </c>
      <c r="G2" t="s">
        <v>156</v>
      </c>
      <c r="H2">
        <v>2030</v>
      </c>
      <c r="I2" s="17">
        <f>I3+I4</f>
        <v>11.852</v>
      </c>
      <c r="J2" s="17"/>
      <c r="K2" s="17"/>
      <c r="L2" s="15">
        <v>1</v>
      </c>
      <c r="M2" s="15">
        <v>1</v>
      </c>
      <c r="N2" s="15">
        <v>0</v>
      </c>
      <c r="O2">
        <v>0</v>
      </c>
      <c r="Q2" t="s">
        <v>668</v>
      </c>
    </row>
    <row r="3" spans="1:17">
      <c r="A3" t="s">
        <v>119</v>
      </c>
      <c r="B3" t="s">
        <v>120</v>
      </c>
      <c r="C3" t="s">
        <v>133</v>
      </c>
      <c r="D3" t="s">
        <v>134</v>
      </c>
      <c r="E3" t="s">
        <v>110</v>
      </c>
      <c r="F3" t="s">
        <v>114</v>
      </c>
      <c r="G3" t="s">
        <v>156</v>
      </c>
      <c r="H3">
        <v>2030</v>
      </c>
      <c r="I3" s="17">
        <v>6.0519999999999996</v>
      </c>
      <c r="J3" s="17"/>
      <c r="K3" s="17"/>
      <c r="L3" s="15">
        <v>1</v>
      </c>
      <c r="M3" s="15">
        <v>1</v>
      </c>
      <c r="N3" s="15">
        <v>0</v>
      </c>
      <c r="O3">
        <v>0</v>
      </c>
      <c r="Q3" t="s">
        <v>668</v>
      </c>
    </row>
    <row r="4" spans="1:17">
      <c r="A4" t="s">
        <v>119</v>
      </c>
      <c r="B4" t="s">
        <v>120</v>
      </c>
      <c r="C4" t="s">
        <v>147</v>
      </c>
      <c r="D4" t="s">
        <v>148</v>
      </c>
      <c r="E4" t="s">
        <v>110</v>
      </c>
      <c r="F4" t="s">
        <v>114</v>
      </c>
      <c r="G4" t="s">
        <v>156</v>
      </c>
      <c r="H4">
        <v>2030</v>
      </c>
      <c r="I4" s="17">
        <v>5.8</v>
      </c>
      <c r="J4" s="17"/>
      <c r="K4" s="17"/>
      <c r="L4" s="15">
        <v>1</v>
      </c>
      <c r="M4" s="15">
        <v>1</v>
      </c>
      <c r="N4" s="15">
        <v>0</v>
      </c>
      <c r="O4">
        <v>0</v>
      </c>
      <c r="Q4" t="s">
        <v>668</v>
      </c>
    </row>
    <row r="5" spans="1:17">
      <c r="A5" t="s">
        <v>119</v>
      </c>
      <c r="B5" t="s">
        <v>120</v>
      </c>
      <c r="C5" t="s">
        <v>147</v>
      </c>
      <c r="D5" t="s">
        <v>148</v>
      </c>
      <c r="E5" t="s">
        <v>110</v>
      </c>
      <c r="F5" t="s">
        <v>114</v>
      </c>
      <c r="G5" t="s">
        <v>156</v>
      </c>
      <c r="H5">
        <v>2040</v>
      </c>
      <c r="I5" s="17">
        <v>8</v>
      </c>
      <c r="J5" s="17"/>
      <c r="K5" s="17"/>
      <c r="L5" s="15">
        <v>1</v>
      </c>
      <c r="M5" s="15">
        <v>1</v>
      </c>
      <c r="N5" s="15">
        <v>0</v>
      </c>
      <c r="O5">
        <v>0</v>
      </c>
      <c r="Q5" t="s">
        <v>668</v>
      </c>
    </row>
    <row r="6" spans="1:17">
      <c r="A6" t="s">
        <v>119</v>
      </c>
      <c r="B6" t="s">
        <v>120</v>
      </c>
      <c r="C6" t="s">
        <v>172</v>
      </c>
      <c r="D6" t="s">
        <v>173</v>
      </c>
      <c r="E6" t="s">
        <v>110</v>
      </c>
      <c r="F6" t="s">
        <v>114</v>
      </c>
      <c r="G6" t="s">
        <v>156</v>
      </c>
      <c r="H6">
        <v>2030</v>
      </c>
      <c r="I6" s="17">
        <v>15.65</v>
      </c>
      <c r="J6" s="17"/>
      <c r="K6" s="17"/>
      <c r="L6" s="15">
        <v>1</v>
      </c>
      <c r="M6" s="15">
        <v>1</v>
      </c>
      <c r="N6" s="15">
        <v>0</v>
      </c>
      <c r="O6">
        <v>1</v>
      </c>
      <c r="P6" t="s">
        <v>669</v>
      </c>
      <c r="Q6" t="s">
        <v>668</v>
      </c>
    </row>
    <row r="7" spans="1:17">
      <c r="A7" t="s">
        <v>119</v>
      </c>
      <c r="B7" t="s">
        <v>120</v>
      </c>
      <c r="C7" t="s">
        <v>196</v>
      </c>
      <c r="D7" t="s">
        <v>197</v>
      </c>
      <c r="E7" t="s">
        <v>110</v>
      </c>
      <c r="F7" t="s">
        <v>114</v>
      </c>
      <c r="G7" t="s">
        <v>156</v>
      </c>
      <c r="H7">
        <v>2030</v>
      </c>
      <c r="I7" s="17">
        <v>15.65</v>
      </c>
      <c r="J7" s="17"/>
      <c r="K7" s="17"/>
      <c r="L7" s="15">
        <v>1</v>
      </c>
      <c r="M7" s="15">
        <v>1</v>
      </c>
      <c r="N7" s="15">
        <v>0</v>
      </c>
      <c r="O7">
        <v>1</v>
      </c>
      <c r="P7" t="s">
        <v>669</v>
      </c>
      <c r="Q7" t="s">
        <v>668</v>
      </c>
    </row>
    <row r="8" spans="1:17">
      <c r="A8" t="s">
        <v>119</v>
      </c>
      <c r="B8" t="s">
        <v>120</v>
      </c>
      <c r="C8" t="s">
        <v>441</v>
      </c>
      <c r="D8" t="s">
        <v>670</v>
      </c>
      <c r="E8" t="s">
        <v>175</v>
      </c>
      <c r="F8" t="s">
        <v>114</v>
      </c>
      <c r="G8" t="s">
        <v>117</v>
      </c>
      <c r="H8">
        <v>2020</v>
      </c>
      <c r="I8" s="17">
        <v>44206</v>
      </c>
      <c r="J8" s="17"/>
      <c r="K8" s="17"/>
      <c r="L8" s="15">
        <v>0</v>
      </c>
      <c r="M8" s="15">
        <v>0</v>
      </c>
      <c r="N8" s="15">
        <v>1</v>
      </c>
      <c r="O8">
        <v>0</v>
      </c>
      <c r="Q8" t="s">
        <v>668</v>
      </c>
    </row>
    <row r="9" spans="1:17">
      <c r="A9" t="s">
        <v>119</v>
      </c>
      <c r="B9" t="s">
        <v>120</v>
      </c>
      <c r="C9" t="s">
        <v>441</v>
      </c>
      <c r="D9" t="s">
        <v>670</v>
      </c>
      <c r="E9" t="s">
        <v>175</v>
      </c>
      <c r="F9" t="s">
        <v>114</v>
      </c>
      <c r="G9" t="s">
        <v>117</v>
      </c>
      <c r="H9">
        <v>2021</v>
      </c>
      <c r="I9" s="17">
        <v>49073</v>
      </c>
      <c r="J9" s="17"/>
      <c r="K9" s="17"/>
      <c r="L9" s="15">
        <v>0</v>
      </c>
      <c r="M9" s="15">
        <v>0</v>
      </c>
      <c r="N9" s="15">
        <v>1</v>
      </c>
      <c r="O9">
        <v>0</v>
      </c>
      <c r="Q9" t="s">
        <v>668</v>
      </c>
    </row>
    <row r="10" spans="1:17">
      <c r="A10" t="s">
        <v>119</v>
      </c>
      <c r="B10" t="s">
        <v>120</v>
      </c>
      <c r="C10" t="s">
        <v>441</v>
      </c>
      <c r="D10" t="s">
        <v>670</v>
      </c>
      <c r="E10" t="s">
        <v>175</v>
      </c>
      <c r="F10" t="s">
        <v>114</v>
      </c>
      <c r="G10" t="s">
        <v>180</v>
      </c>
      <c r="H10">
        <v>2025</v>
      </c>
      <c r="I10" s="17">
        <v>42930</v>
      </c>
      <c r="J10" s="17"/>
      <c r="K10" s="17"/>
      <c r="L10" s="15">
        <v>1</v>
      </c>
      <c r="M10" s="15">
        <v>0</v>
      </c>
      <c r="N10" s="15">
        <v>1</v>
      </c>
      <c r="O10">
        <v>0</v>
      </c>
      <c r="Q10" t="s">
        <v>668</v>
      </c>
    </row>
    <row r="11" spans="1:17">
      <c r="A11" t="s">
        <v>119</v>
      </c>
      <c r="B11" t="s">
        <v>120</v>
      </c>
      <c r="C11" t="s">
        <v>441</v>
      </c>
      <c r="D11" t="s">
        <v>670</v>
      </c>
      <c r="E11" t="s">
        <v>175</v>
      </c>
      <c r="F11" t="s">
        <v>114</v>
      </c>
      <c r="G11" t="s">
        <v>180</v>
      </c>
      <c r="H11">
        <v>2030</v>
      </c>
      <c r="I11" s="17">
        <v>36522</v>
      </c>
      <c r="J11" s="17"/>
      <c r="K11" s="17"/>
      <c r="L11" s="15">
        <v>1</v>
      </c>
      <c r="M11" s="15">
        <v>0</v>
      </c>
      <c r="N11" s="15">
        <v>1</v>
      </c>
      <c r="O11">
        <v>0</v>
      </c>
      <c r="Q11" t="s">
        <v>668</v>
      </c>
    </row>
    <row r="12" spans="1:17">
      <c r="A12" t="s">
        <v>119</v>
      </c>
      <c r="B12" t="s">
        <v>120</v>
      </c>
      <c r="C12" t="s">
        <v>447</v>
      </c>
      <c r="D12" t="s">
        <v>671</v>
      </c>
      <c r="E12" t="s">
        <v>175</v>
      </c>
      <c r="F12" t="s">
        <v>114</v>
      </c>
      <c r="G12" t="s">
        <v>117</v>
      </c>
      <c r="H12">
        <v>2020</v>
      </c>
      <c r="I12" s="17">
        <v>32005</v>
      </c>
      <c r="J12" s="17"/>
      <c r="K12" s="17"/>
      <c r="L12" s="15">
        <v>0</v>
      </c>
      <c r="M12" s="15">
        <v>0</v>
      </c>
      <c r="N12" s="15">
        <v>1</v>
      </c>
      <c r="O12">
        <v>0</v>
      </c>
      <c r="Q12" t="s">
        <v>668</v>
      </c>
    </row>
    <row r="13" spans="1:17">
      <c r="A13" t="s">
        <v>119</v>
      </c>
      <c r="B13" t="s">
        <v>120</v>
      </c>
      <c r="C13" t="s">
        <v>447</v>
      </c>
      <c r="D13" t="s">
        <v>671</v>
      </c>
      <c r="E13" t="s">
        <v>175</v>
      </c>
      <c r="F13" t="s">
        <v>114</v>
      </c>
      <c r="G13" t="s">
        <v>117</v>
      </c>
      <c r="H13">
        <v>2021</v>
      </c>
      <c r="I13" s="17">
        <v>34504</v>
      </c>
      <c r="J13" s="17"/>
      <c r="K13" s="17"/>
      <c r="L13" s="15">
        <v>0</v>
      </c>
      <c r="M13" s="15">
        <v>0</v>
      </c>
      <c r="N13" s="15">
        <v>1</v>
      </c>
      <c r="O13">
        <v>0</v>
      </c>
      <c r="Q13" t="s">
        <v>668</v>
      </c>
    </row>
    <row r="14" spans="1:17">
      <c r="A14" t="s">
        <v>119</v>
      </c>
      <c r="B14" t="s">
        <v>120</v>
      </c>
      <c r="C14" t="s">
        <v>447</v>
      </c>
      <c r="D14" t="s">
        <v>671</v>
      </c>
      <c r="E14" t="s">
        <v>175</v>
      </c>
      <c r="F14" t="s">
        <v>114</v>
      </c>
      <c r="G14" t="s">
        <v>180</v>
      </c>
      <c r="H14">
        <v>2025</v>
      </c>
      <c r="I14" s="17">
        <v>33722</v>
      </c>
      <c r="J14" s="17"/>
      <c r="K14" s="17"/>
      <c r="L14" s="15">
        <v>1</v>
      </c>
      <c r="M14" s="15">
        <v>0</v>
      </c>
      <c r="N14" s="15">
        <v>1</v>
      </c>
      <c r="O14">
        <v>0</v>
      </c>
      <c r="Q14" t="s">
        <v>668</v>
      </c>
    </row>
    <row r="15" spans="1:17">
      <c r="A15" t="s">
        <v>119</v>
      </c>
      <c r="B15" t="s">
        <v>120</v>
      </c>
      <c r="C15" t="s">
        <v>447</v>
      </c>
      <c r="D15" t="s">
        <v>671</v>
      </c>
      <c r="E15" t="s">
        <v>175</v>
      </c>
      <c r="F15" t="s">
        <v>114</v>
      </c>
      <c r="G15" t="s">
        <v>180</v>
      </c>
      <c r="H15">
        <v>2030</v>
      </c>
      <c r="I15" s="17">
        <v>29934</v>
      </c>
      <c r="J15" s="17"/>
      <c r="K15" s="17"/>
      <c r="L15" s="15">
        <v>1</v>
      </c>
      <c r="M15" s="15">
        <v>0</v>
      </c>
      <c r="N15" s="15">
        <v>1</v>
      </c>
      <c r="O15">
        <v>0</v>
      </c>
      <c r="Q15" t="s">
        <v>668</v>
      </c>
    </row>
    <row r="16" spans="1:17">
      <c r="A16" t="s">
        <v>119</v>
      </c>
      <c r="B16" t="s">
        <v>120</v>
      </c>
      <c r="C16" t="s">
        <v>454</v>
      </c>
      <c r="D16" t="s">
        <v>455</v>
      </c>
      <c r="E16" t="s">
        <v>175</v>
      </c>
      <c r="F16" t="s">
        <v>114</v>
      </c>
      <c r="G16" t="s">
        <v>117</v>
      </c>
      <c r="H16">
        <v>2020</v>
      </c>
      <c r="I16" s="17">
        <v>7774</v>
      </c>
      <c r="J16" s="17"/>
      <c r="K16" s="17"/>
      <c r="L16" s="15">
        <v>0</v>
      </c>
      <c r="M16" s="15">
        <v>0</v>
      </c>
      <c r="N16" s="15">
        <v>1</v>
      </c>
      <c r="O16">
        <v>0</v>
      </c>
      <c r="Q16" t="s">
        <v>668</v>
      </c>
    </row>
    <row r="17" spans="1:17">
      <c r="A17" t="s">
        <v>119</v>
      </c>
      <c r="B17" t="s">
        <v>120</v>
      </c>
      <c r="C17" t="s">
        <v>454</v>
      </c>
      <c r="D17" t="s">
        <v>455</v>
      </c>
      <c r="E17" t="s">
        <v>175</v>
      </c>
      <c r="F17" t="s">
        <v>114</v>
      </c>
      <c r="G17" t="s">
        <v>117</v>
      </c>
      <c r="H17">
        <v>2021</v>
      </c>
      <c r="I17" s="17">
        <v>8435</v>
      </c>
      <c r="J17" s="17"/>
      <c r="K17" s="17"/>
      <c r="L17" s="15">
        <v>0</v>
      </c>
      <c r="M17" s="15">
        <v>0</v>
      </c>
      <c r="N17" s="15">
        <v>1</v>
      </c>
      <c r="O17">
        <v>0</v>
      </c>
      <c r="Q17" t="s">
        <v>668</v>
      </c>
    </row>
    <row r="18" spans="1:17">
      <c r="A18" t="s">
        <v>119</v>
      </c>
      <c r="B18" t="s">
        <v>120</v>
      </c>
      <c r="C18" t="s">
        <v>454</v>
      </c>
      <c r="D18" t="s">
        <v>455</v>
      </c>
      <c r="E18" t="s">
        <v>175</v>
      </c>
      <c r="F18" t="s">
        <v>114</v>
      </c>
      <c r="G18" t="s">
        <v>180</v>
      </c>
      <c r="H18">
        <v>2025</v>
      </c>
      <c r="I18" s="17">
        <v>7595</v>
      </c>
      <c r="J18" s="17"/>
      <c r="K18" s="17"/>
      <c r="L18" s="15">
        <v>1</v>
      </c>
      <c r="M18" s="15">
        <v>0</v>
      </c>
      <c r="N18" s="15">
        <v>1</v>
      </c>
      <c r="O18">
        <v>0</v>
      </c>
      <c r="Q18" t="s">
        <v>668</v>
      </c>
    </row>
    <row r="19" spans="1:17">
      <c r="A19" t="s">
        <v>119</v>
      </c>
      <c r="B19" t="s">
        <v>120</v>
      </c>
      <c r="C19" t="s">
        <v>454</v>
      </c>
      <c r="D19" t="s">
        <v>455</v>
      </c>
      <c r="E19" t="s">
        <v>175</v>
      </c>
      <c r="F19" t="s">
        <v>114</v>
      </c>
      <c r="G19" t="s">
        <v>180</v>
      </c>
      <c r="H19">
        <v>2030</v>
      </c>
      <c r="I19" s="17">
        <v>6444</v>
      </c>
      <c r="J19" s="17"/>
      <c r="K19" s="17"/>
      <c r="L19" s="15">
        <v>1</v>
      </c>
      <c r="M19" s="15">
        <v>0</v>
      </c>
      <c r="N19" s="15">
        <v>1</v>
      </c>
      <c r="O19">
        <v>0</v>
      </c>
      <c r="Q19" t="s">
        <v>668</v>
      </c>
    </row>
    <row r="20" spans="1:17" ht="15.75">
      <c r="A20" t="s">
        <v>119</v>
      </c>
      <c r="B20" t="s">
        <v>120</v>
      </c>
      <c r="C20" t="s">
        <v>464</v>
      </c>
      <c r="D20" t="s">
        <v>465</v>
      </c>
      <c r="E20" t="s">
        <v>175</v>
      </c>
      <c r="F20" t="s">
        <v>114</v>
      </c>
      <c r="G20" t="s">
        <v>117</v>
      </c>
      <c r="H20">
        <v>2020</v>
      </c>
      <c r="I20" s="18">
        <v>8911</v>
      </c>
      <c r="J20" s="18"/>
      <c r="K20" s="18"/>
      <c r="L20" s="15">
        <v>0</v>
      </c>
      <c r="M20" s="15">
        <v>0</v>
      </c>
      <c r="N20" s="15">
        <v>1</v>
      </c>
      <c r="O20">
        <v>0</v>
      </c>
      <c r="P20" s="16"/>
      <c r="Q20" t="s">
        <v>668</v>
      </c>
    </row>
    <row r="21" spans="1:17">
      <c r="A21" t="s">
        <v>119</v>
      </c>
      <c r="B21" t="s">
        <v>120</v>
      </c>
      <c r="C21" t="s">
        <v>464</v>
      </c>
      <c r="D21" t="s">
        <v>465</v>
      </c>
      <c r="E21" t="s">
        <v>175</v>
      </c>
      <c r="F21" t="s">
        <v>114</v>
      </c>
      <c r="G21" t="s">
        <v>117</v>
      </c>
      <c r="H21">
        <v>2021</v>
      </c>
      <c r="I21" s="18">
        <v>10043</v>
      </c>
      <c r="J21" s="18"/>
      <c r="K21" s="18"/>
      <c r="L21" s="15">
        <v>0</v>
      </c>
      <c r="M21" s="15">
        <v>0</v>
      </c>
      <c r="N21" s="15">
        <v>1</v>
      </c>
      <c r="O21">
        <v>0</v>
      </c>
      <c r="Q21" t="s">
        <v>668</v>
      </c>
    </row>
    <row r="22" spans="1:17">
      <c r="A22" t="s">
        <v>119</v>
      </c>
      <c r="B22" t="s">
        <v>120</v>
      </c>
      <c r="C22" t="s">
        <v>464</v>
      </c>
      <c r="D22" t="s">
        <v>465</v>
      </c>
      <c r="E22" t="s">
        <v>175</v>
      </c>
      <c r="F22" t="s">
        <v>114</v>
      </c>
      <c r="G22" t="s">
        <v>180</v>
      </c>
      <c r="H22">
        <v>2025</v>
      </c>
      <c r="I22" s="18">
        <v>10137</v>
      </c>
      <c r="J22" s="18"/>
      <c r="K22" s="18"/>
      <c r="L22" s="15">
        <v>1</v>
      </c>
      <c r="M22" s="15">
        <v>0</v>
      </c>
      <c r="N22" s="15">
        <v>1</v>
      </c>
      <c r="O22">
        <v>0</v>
      </c>
      <c r="Q22" t="s">
        <v>668</v>
      </c>
    </row>
    <row r="23" spans="1:17">
      <c r="A23" t="s">
        <v>119</v>
      </c>
      <c r="B23" t="s">
        <v>120</v>
      </c>
      <c r="C23" t="s">
        <v>464</v>
      </c>
      <c r="D23" t="s">
        <v>465</v>
      </c>
      <c r="E23" t="s">
        <v>175</v>
      </c>
      <c r="F23" t="s">
        <v>114</v>
      </c>
      <c r="G23" t="s">
        <v>180</v>
      </c>
      <c r="H23">
        <v>2030</v>
      </c>
      <c r="I23" s="18">
        <v>8247</v>
      </c>
      <c r="J23" s="18"/>
      <c r="K23" s="18"/>
      <c r="L23" s="15">
        <v>1</v>
      </c>
      <c r="M23" s="15">
        <v>0</v>
      </c>
      <c r="N23" s="15">
        <v>1</v>
      </c>
      <c r="O23">
        <v>0</v>
      </c>
      <c r="Q23" t="s">
        <v>668</v>
      </c>
    </row>
    <row r="24" spans="1:17">
      <c r="A24" t="s">
        <v>119</v>
      </c>
      <c r="B24" t="s">
        <v>120</v>
      </c>
      <c r="C24" t="s">
        <v>472</v>
      </c>
      <c r="D24" t="s">
        <v>473</v>
      </c>
      <c r="E24" t="s">
        <v>175</v>
      </c>
      <c r="F24" t="s">
        <v>114</v>
      </c>
      <c r="G24" t="s">
        <v>117</v>
      </c>
      <c r="H24">
        <v>2020</v>
      </c>
      <c r="I24" s="17">
        <v>9995</v>
      </c>
      <c r="J24" s="17"/>
      <c r="K24" s="17"/>
      <c r="L24" s="15">
        <v>0</v>
      </c>
      <c r="M24" s="15">
        <v>0</v>
      </c>
      <c r="N24" s="15">
        <v>1</v>
      </c>
      <c r="O24">
        <v>0</v>
      </c>
      <c r="Q24" t="s">
        <v>668</v>
      </c>
    </row>
    <row r="25" spans="1:17">
      <c r="A25" t="s">
        <v>119</v>
      </c>
      <c r="B25" t="s">
        <v>120</v>
      </c>
      <c r="C25" t="s">
        <v>472</v>
      </c>
      <c r="D25" t="s">
        <v>473</v>
      </c>
      <c r="E25" t="s">
        <v>175</v>
      </c>
      <c r="F25" t="s">
        <v>114</v>
      </c>
      <c r="G25" t="s">
        <v>117</v>
      </c>
      <c r="H25">
        <v>2021</v>
      </c>
      <c r="I25" s="17">
        <v>10579</v>
      </c>
      <c r="J25" s="17"/>
      <c r="K25" s="17"/>
      <c r="L25" s="15">
        <v>0</v>
      </c>
      <c r="M25" s="15">
        <v>0</v>
      </c>
      <c r="N25" s="15">
        <v>1</v>
      </c>
      <c r="O25">
        <v>0</v>
      </c>
      <c r="Q25" t="s">
        <v>668</v>
      </c>
    </row>
    <row r="26" spans="1:17">
      <c r="A26" t="s">
        <v>119</v>
      </c>
      <c r="B26" t="s">
        <v>120</v>
      </c>
      <c r="C26" t="s">
        <v>472</v>
      </c>
      <c r="D26" t="s">
        <v>473</v>
      </c>
      <c r="E26" t="s">
        <v>175</v>
      </c>
      <c r="F26" t="s">
        <v>114</v>
      </c>
      <c r="G26" t="s">
        <v>180</v>
      </c>
      <c r="H26">
        <v>2025</v>
      </c>
      <c r="I26" s="17">
        <v>11259</v>
      </c>
      <c r="J26" s="17"/>
      <c r="K26" s="17"/>
      <c r="L26" s="15">
        <v>1</v>
      </c>
      <c r="M26" s="15">
        <v>0</v>
      </c>
      <c r="N26" s="15">
        <v>1</v>
      </c>
      <c r="O26">
        <v>0</v>
      </c>
      <c r="Q26" t="s">
        <v>668</v>
      </c>
    </row>
    <row r="27" spans="1:17">
      <c r="A27" t="s">
        <v>119</v>
      </c>
      <c r="B27" t="s">
        <v>120</v>
      </c>
      <c r="C27" t="s">
        <v>472</v>
      </c>
      <c r="D27" t="s">
        <v>473</v>
      </c>
      <c r="E27" t="s">
        <v>175</v>
      </c>
      <c r="F27" t="s">
        <v>114</v>
      </c>
      <c r="G27" t="s">
        <v>180</v>
      </c>
      <c r="H27">
        <v>2030</v>
      </c>
      <c r="I27" s="17">
        <v>11179</v>
      </c>
      <c r="J27" s="17"/>
      <c r="K27" s="17"/>
      <c r="L27" s="15">
        <v>1</v>
      </c>
      <c r="M27" s="15">
        <v>0</v>
      </c>
      <c r="N27" s="15">
        <v>1</v>
      </c>
      <c r="O27">
        <v>0</v>
      </c>
      <c r="Q27" t="s">
        <v>668</v>
      </c>
    </row>
    <row r="28" spans="1:17">
      <c r="A28" t="s">
        <v>119</v>
      </c>
      <c r="B28" t="s">
        <v>120</v>
      </c>
      <c r="C28" t="s">
        <v>477</v>
      </c>
      <c r="D28" t="s">
        <v>478</v>
      </c>
      <c r="E28" t="s">
        <v>175</v>
      </c>
      <c r="F28" t="s">
        <v>114</v>
      </c>
      <c r="G28" t="s">
        <v>117</v>
      </c>
      <c r="H28">
        <v>2020</v>
      </c>
      <c r="I28" s="17">
        <v>5255</v>
      </c>
      <c r="J28" s="17"/>
      <c r="K28" s="17"/>
      <c r="L28" s="15">
        <v>0</v>
      </c>
      <c r="M28" s="15">
        <v>0</v>
      </c>
      <c r="N28" s="15">
        <v>1</v>
      </c>
      <c r="O28">
        <v>0</v>
      </c>
      <c r="Q28" t="s">
        <v>668</v>
      </c>
    </row>
    <row r="29" spans="1:17">
      <c r="A29" t="s">
        <v>119</v>
      </c>
      <c r="B29" t="s">
        <v>120</v>
      </c>
      <c r="C29" t="s">
        <v>477</v>
      </c>
      <c r="D29" t="s">
        <v>478</v>
      </c>
      <c r="E29" t="s">
        <v>175</v>
      </c>
      <c r="F29" t="s">
        <v>114</v>
      </c>
      <c r="G29" t="s">
        <v>117</v>
      </c>
      <c r="H29">
        <v>2021</v>
      </c>
      <c r="I29" s="17">
        <v>5383</v>
      </c>
      <c r="J29" s="17"/>
      <c r="K29" s="17"/>
      <c r="L29" s="15">
        <v>0</v>
      </c>
      <c r="M29" s="15">
        <v>0</v>
      </c>
      <c r="N29" s="15">
        <v>1</v>
      </c>
      <c r="O29">
        <v>0</v>
      </c>
      <c r="Q29" t="s">
        <v>668</v>
      </c>
    </row>
    <row r="30" spans="1:17">
      <c r="A30" t="s">
        <v>119</v>
      </c>
      <c r="B30" t="s">
        <v>120</v>
      </c>
      <c r="C30" t="s">
        <v>477</v>
      </c>
      <c r="D30" t="s">
        <v>478</v>
      </c>
      <c r="E30" t="s">
        <v>175</v>
      </c>
      <c r="F30" t="s">
        <v>114</v>
      </c>
      <c r="G30" t="s">
        <v>180</v>
      </c>
      <c r="H30">
        <v>2025</v>
      </c>
      <c r="I30" s="17">
        <v>4731</v>
      </c>
      <c r="J30" s="17"/>
      <c r="K30" s="17"/>
      <c r="L30" s="15">
        <v>1</v>
      </c>
      <c r="M30" s="15">
        <v>0</v>
      </c>
      <c r="N30" s="15">
        <v>1</v>
      </c>
      <c r="O30">
        <v>0</v>
      </c>
      <c r="Q30" t="s">
        <v>668</v>
      </c>
    </row>
    <row r="31" spans="1:17">
      <c r="A31" t="s">
        <v>119</v>
      </c>
      <c r="B31" t="s">
        <v>120</v>
      </c>
      <c r="C31" t="s">
        <v>477</v>
      </c>
      <c r="D31" t="s">
        <v>478</v>
      </c>
      <c r="E31" t="s">
        <v>175</v>
      </c>
      <c r="F31" t="s">
        <v>114</v>
      </c>
      <c r="G31" t="s">
        <v>180</v>
      </c>
      <c r="H31">
        <v>2030</v>
      </c>
      <c r="I31" s="17">
        <v>4065</v>
      </c>
      <c r="J31" s="17"/>
      <c r="K31" s="17"/>
      <c r="L31" s="15">
        <v>1</v>
      </c>
      <c r="M31" s="15">
        <v>0</v>
      </c>
      <c r="N31" s="15">
        <v>1</v>
      </c>
      <c r="O31">
        <v>0</v>
      </c>
      <c r="Q31" t="s">
        <v>668</v>
      </c>
    </row>
    <row r="32" spans="1:17">
      <c r="A32" t="s">
        <v>119</v>
      </c>
      <c r="B32" t="s">
        <v>120</v>
      </c>
      <c r="C32" t="s">
        <v>231</v>
      </c>
      <c r="D32" s="13" t="s">
        <v>232</v>
      </c>
      <c r="E32" t="s">
        <v>150</v>
      </c>
      <c r="F32" t="s">
        <v>114</v>
      </c>
      <c r="G32" t="s">
        <v>156</v>
      </c>
      <c r="H32">
        <v>2030</v>
      </c>
      <c r="I32" s="17">
        <v>2.073</v>
      </c>
      <c r="J32" s="17"/>
      <c r="K32" s="17"/>
      <c r="L32" s="15">
        <v>1</v>
      </c>
      <c r="M32" s="15">
        <v>1</v>
      </c>
      <c r="N32" s="15">
        <v>1</v>
      </c>
      <c r="O32">
        <v>0</v>
      </c>
      <c r="Q32" t="s">
        <v>668</v>
      </c>
    </row>
    <row r="33" spans="1:17">
      <c r="A33" t="s">
        <v>119</v>
      </c>
      <c r="B33" t="s">
        <v>120</v>
      </c>
      <c r="C33" t="s">
        <v>320</v>
      </c>
      <c r="D33" t="s">
        <v>321</v>
      </c>
      <c r="E33" t="s">
        <v>110</v>
      </c>
      <c r="F33" t="s">
        <v>114</v>
      </c>
      <c r="G33" t="s">
        <v>156</v>
      </c>
      <c r="H33">
        <v>2026</v>
      </c>
      <c r="I33" s="17">
        <v>0.15</v>
      </c>
      <c r="J33" s="17"/>
      <c r="K33" s="17"/>
      <c r="L33" s="15">
        <v>1</v>
      </c>
      <c r="M33" s="15">
        <v>1</v>
      </c>
      <c r="N33" s="15">
        <v>1</v>
      </c>
      <c r="O33">
        <v>0</v>
      </c>
      <c r="Q33" t="s">
        <v>668</v>
      </c>
    </row>
    <row r="34" spans="1:17">
      <c r="A34" t="s">
        <v>119</v>
      </c>
      <c r="B34" t="s">
        <v>120</v>
      </c>
      <c r="C34" t="s">
        <v>320</v>
      </c>
      <c r="D34" t="s">
        <v>321</v>
      </c>
      <c r="E34" t="s">
        <v>150</v>
      </c>
      <c r="F34" t="s">
        <v>114</v>
      </c>
      <c r="G34" t="s">
        <v>156</v>
      </c>
      <c r="H34">
        <v>2030</v>
      </c>
      <c r="I34" s="17">
        <v>4.5</v>
      </c>
      <c r="J34" s="17"/>
      <c r="K34" s="17"/>
      <c r="L34" s="15">
        <v>1</v>
      </c>
      <c r="M34" s="15">
        <v>1</v>
      </c>
      <c r="N34" s="15">
        <v>1</v>
      </c>
      <c r="O34">
        <v>0</v>
      </c>
      <c r="Q34" t="s">
        <v>668</v>
      </c>
    </row>
    <row r="35" spans="1:17">
      <c r="A35" t="s">
        <v>119</v>
      </c>
      <c r="B35" t="s">
        <v>120</v>
      </c>
      <c r="C35" t="s">
        <v>320</v>
      </c>
      <c r="D35" t="s">
        <v>321</v>
      </c>
      <c r="E35" t="s">
        <v>150</v>
      </c>
      <c r="F35" t="s">
        <v>114</v>
      </c>
      <c r="G35" t="s">
        <v>156</v>
      </c>
      <c r="H35">
        <v>2050</v>
      </c>
      <c r="I35" s="17">
        <v>133</v>
      </c>
      <c r="J35" s="17"/>
      <c r="K35" s="17"/>
      <c r="L35" s="15">
        <v>1</v>
      </c>
      <c r="M35" s="15">
        <v>1</v>
      </c>
      <c r="N35" s="15">
        <v>1</v>
      </c>
      <c r="O35">
        <v>0</v>
      </c>
      <c r="Q35" t="s">
        <v>668</v>
      </c>
    </row>
    <row r="36" spans="1:17">
      <c r="A36" t="s">
        <v>119</v>
      </c>
      <c r="B36" t="s">
        <v>120</v>
      </c>
      <c r="C36" t="s">
        <v>412</v>
      </c>
      <c r="D36" t="s">
        <v>413</v>
      </c>
      <c r="E36" t="s">
        <v>137</v>
      </c>
      <c r="F36" t="s">
        <v>114</v>
      </c>
      <c r="G36" t="s">
        <v>180</v>
      </c>
      <c r="H36">
        <v>2030</v>
      </c>
      <c r="I36">
        <v>30675</v>
      </c>
      <c r="L36" s="15">
        <v>1</v>
      </c>
      <c r="M36">
        <v>0</v>
      </c>
      <c r="N36">
        <v>0</v>
      </c>
      <c r="O36">
        <v>0</v>
      </c>
      <c r="Q36" t="s">
        <v>668</v>
      </c>
    </row>
    <row r="37" spans="1:17">
      <c r="A37" t="s">
        <v>119</v>
      </c>
      <c r="B37" t="s">
        <v>120</v>
      </c>
      <c r="C37" t="s">
        <v>426</v>
      </c>
      <c r="D37" t="s">
        <v>672</v>
      </c>
      <c r="E37" t="s">
        <v>137</v>
      </c>
      <c r="F37" t="s">
        <v>114</v>
      </c>
      <c r="G37" t="s">
        <v>180</v>
      </c>
      <c r="H37">
        <v>2030</v>
      </c>
      <c r="I37">
        <v>29740</v>
      </c>
      <c r="L37" s="15">
        <v>1</v>
      </c>
      <c r="M37">
        <v>0</v>
      </c>
      <c r="N37">
        <v>0</v>
      </c>
      <c r="O37">
        <v>0</v>
      </c>
      <c r="Q37" t="s">
        <v>668</v>
      </c>
    </row>
    <row r="38" spans="1:17">
      <c r="A38" t="s">
        <v>119</v>
      </c>
      <c r="B38" t="s">
        <v>120</v>
      </c>
      <c r="C38" t="s">
        <v>398</v>
      </c>
      <c r="D38" t="s">
        <v>399</v>
      </c>
      <c r="E38" t="s">
        <v>188</v>
      </c>
      <c r="F38" t="s">
        <v>114</v>
      </c>
      <c r="G38" t="s">
        <v>156</v>
      </c>
      <c r="H38">
        <v>2030</v>
      </c>
      <c r="I38">
        <v>47</v>
      </c>
      <c r="L38">
        <v>1</v>
      </c>
      <c r="M38">
        <v>1</v>
      </c>
      <c r="N38">
        <v>0</v>
      </c>
      <c r="O38">
        <v>0</v>
      </c>
      <c r="Q38" t="s">
        <v>668</v>
      </c>
    </row>
    <row r="39" spans="1:17">
      <c r="A39" t="s">
        <v>119</v>
      </c>
      <c r="B39" t="s">
        <v>120</v>
      </c>
      <c r="C39" t="s">
        <v>398</v>
      </c>
      <c r="D39" t="s">
        <v>399</v>
      </c>
      <c r="E39" t="s">
        <v>188</v>
      </c>
      <c r="F39" t="s">
        <v>114</v>
      </c>
      <c r="G39" t="s">
        <v>180</v>
      </c>
      <c r="H39">
        <v>2030</v>
      </c>
      <c r="I39">
        <v>42.6</v>
      </c>
      <c r="L39">
        <v>1</v>
      </c>
      <c r="M39">
        <v>0</v>
      </c>
      <c r="N39">
        <v>0</v>
      </c>
      <c r="O39">
        <v>0</v>
      </c>
      <c r="Q39" t="s">
        <v>668</v>
      </c>
    </row>
    <row r="40" spans="1:17">
      <c r="A40" t="s">
        <v>119</v>
      </c>
      <c r="B40" t="s">
        <v>120</v>
      </c>
      <c r="C40" t="s">
        <v>405</v>
      </c>
      <c r="D40" t="s">
        <v>406</v>
      </c>
      <c r="E40" t="s">
        <v>188</v>
      </c>
      <c r="F40" t="s">
        <v>114</v>
      </c>
      <c r="G40" t="s">
        <v>180</v>
      </c>
      <c r="H40">
        <v>2020</v>
      </c>
      <c r="I40">
        <v>13</v>
      </c>
      <c r="L40">
        <v>1</v>
      </c>
      <c r="M40">
        <v>0</v>
      </c>
      <c r="N40">
        <v>0</v>
      </c>
      <c r="O40">
        <v>0</v>
      </c>
      <c r="Q40" t="s">
        <v>668</v>
      </c>
    </row>
    <row r="41" spans="1:17">
      <c r="A41" t="s">
        <v>119</v>
      </c>
      <c r="B41" t="s">
        <v>120</v>
      </c>
      <c r="C41" t="s">
        <v>405</v>
      </c>
      <c r="D41" t="s">
        <v>406</v>
      </c>
      <c r="E41" t="s">
        <v>188</v>
      </c>
      <c r="F41" t="s">
        <v>114</v>
      </c>
      <c r="G41" t="s">
        <v>180</v>
      </c>
      <c r="H41">
        <v>2021</v>
      </c>
      <c r="I41">
        <v>13</v>
      </c>
      <c r="L41">
        <v>1</v>
      </c>
      <c r="M41">
        <v>0</v>
      </c>
      <c r="N41">
        <v>0</v>
      </c>
      <c r="O41">
        <v>0</v>
      </c>
      <c r="Q41" t="s">
        <v>668</v>
      </c>
    </row>
    <row r="42" spans="1:17">
      <c r="A42" t="s">
        <v>119</v>
      </c>
      <c r="B42" t="s">
        <v>120</v>
      </c>
      <c r="C42" t="s">
        <v>405</v>
      </c>
      <c r="D42" t="s">
        <v>406</v>
      </c>
      <c r="E42" t="s">
        <v>188</v>
      </c>
      <c r="F42" t="s">
        <v>114</v>
      </c>
      <c r="G42" t="s">
        <v>180</v>
      </c>
      <c r="H42">
        <v>2022</v>
      </c>
      <c r="I42">
        <v>12.8</v>
      </c>
      <c r="L42">
        <v>1</v>
      </c>
      <c r="M42">
        <v>0</v>
      </c>
      <c r="N42">
        <v>0</v>
      </c>
      <c r="O42">
        <v>0</v>
      </c>
      <c r="Q42" t="s">
        <v>668</v>
      </c>
    </row>
    <row r="43" spans="1:17">
      <c r="A43" t="s">
        <v>119</v>
      </c>
      <c r="B43" t="s">
        <v>120</v>
      </c>
      <c r="C43" t="s">
        <v>405</v>
      </c>
      <c r="D43" t="s">
        <v>406</v>
      </c>
      <c r="E43" t="s">
        <v>188</v>
      </c>
      <c r="F43" t="s">
        <v>114</v>
      </c>
      <c r="G43" t="s">
        <v>180</v>
      </c>
      <c r="H43">
        <v>2023</v>
      </c>
      <c r="I43">
        <v>13.3</v>
      </c>
      <c r="L43">
        <v>1</v>
      </c>
      <c r="M43">
        <v>0</v>
      </c>
      <c r="N43">
        <v>0</v>
      </c>
      <c r="O43">
        <v>0</v>
      </c>
      <c r="Q43" t="s">
        <v>668</v>
      </c>
    </row>
    <row r="44" spans="1:17">
      <c r="A44" t="s">
        <v>119</v>
      </c>
      <c r="B44" t="s">
        <v>120</v>
      </c>
      <c r="C44" t="s">
        <v>405</v>
      </c>
      <c r="D44" t="s">
        <v>406</v>
      </c>
      <c r="E44" t="s">
        <v>188</v>
      </c>
      <c r="F44" t="s">
        <v>114</v>
      </c>
      <c r="G44" t="s">
        <v>180</v>
      </c>
      <c r="H44">
        <v>2024</v>
      </c>
      <c r="I44">
        <v>13.8</v>
      </c>
      <c r="L44">
        <v>1</v>
      </c>
      <c r="M44">
        <v>0</v>
      </c>
      <c r="N44">
        <v>0</v>
      </c>
      <c r="O44">
        <v>0</v>
      </c>
      <c r="Q44" t="s">
        <v>668</v>
      </c>
    </row>
    <row r="45" spans="1:17">
      <c r="A45" t="s">
        <v>119</v>
      </c>
      <c r="B45" t="s">
        <v>120</v>
      </c>
      <c r="C45" t="s">
        <v>405</v>
      </c>
      <c r="D45" t="s">
        <v>406</v>
      </c>
      <c r="E45" t="s">
        <v>188</v>
      </c>
      <c r="F45" t="s">
        <v>114</v>
      </c>
      <c r="G45" t="s">
        <v>180</v>
      </c>
      <c r="H45">
        <v>2025</v>
      </c>
      <c r="I45">
        <v>14.4</v>
      </c>
      <c r="L45">
        <v>1</v>
      </c>
      <c r="M45">
        <v>0</v>
      </c>
      <c r="N45">
        <v>0</v>
      </c>
      <c r="O45">
        <v>0</v>
      </c>
      <c r="Q45" t="s">
        <v>668</v>
      </c>
    </row>
    <row r="46" spans="1:17">
      <c r="A46" t="s">
        <v>119</v>
      </c>
      <c r="B46" t="s">
        <v>120</v>
      </c>
      <c r="C46" t="s">
        <v>405</v>
      </c>
      <c r="D46" t="s">
        <v>406</v>
      </c>
      <c r="E46" t="s">
        <v>188</v>
      </c>
      <c r="F46" t="s">
        <v>114</v>
      </c>
      <c r="G46" t="s">
        <v>180</v>
      </c>
      <c r="H46">
        <v>2026</v>
      </c>
      <c r="I46">
        <v>15.2</v>
      </c>
      <c r="L46">
        <v>1</v>
      </c>
      <c r="M46">
        <v>0</v>
      </c>
      <c r="N46">
        <v>0</v>
      </c>
      <c r="O46">
        <v>0</v>
      </c>
      <c r="Q46" t="s">
        <v>668</v>
      </c>
    </row>
    <row r="47" spans="1:17">
      <c r="A47" t="s">
        <v>119</v>
      </c>
      <c r="B47" t="s">
        <v>120</v>
      </c>
      <c r="C47" t="s">
        <v>405</v>
      </c>
      <c r="D47" t="s">
        <v>406</v>
      </c>
      <c r="E47" t="s">
        <v>188</v>
      </c>
      <c r="F47" t="s">
        <v>114</v>
      </c>
      <c r="G47" t="s">
        <v>180</v>
      </c>
      <c r="H47">
        <v>2027</v>
      </c>
      <c r="I47">
        <v>16.2</v>
      </c>
      <c r="L47">
        <v>1</v>
      </c>
      <c r="M47">
        <v>0</v>
      </c>
      <c r="N47">
        <v>0</v>
      </c>
      <c r="O47">
        <v>0</v>
      </c>
      <c r="Q47" t="s">
        <v>668</v>
      </c>
    </row>
    <row r="48" spans="1:17">
      <c r="A48" t="s">
        <v>119</v>
      </c>
      <c r="B48" t="s">
        <v>120</v>
      </c>
      <c r="C48" t="s">
        <v>405</v>
      </c>
      <c r="D48" t="s">
        <v>406</v>
      </c>
      <c r="E48" t="s">
        <v>188</v>
      </c>
      <c r="F48" t="s">
        <v>114</v>
      </c>
      <c r="G48" t="s">
        <v>180</v>
      </c>
      <c r="H48">
        <v>2028</v>
      </c>
      <c r="I48">
        <v>17.3</v>
      </c>
      <c r="L48">
        <v>1</v>
      </c>
      <c r="M48">
        <v>0</v>
      </c>
      <c r="N48">
        <v>0</v>
      </c>
      <c r="O48">
        <v>0</v>
      </c>
      <c r="Q48" t="s">
        <v>668</v>
      </c>
    </row>
    <row r="49" spans="1:17">
      <c r="A49" t="s">
        <v>119</v>
      </c>
      <c r="B49" t="s">
        <v>120</v>
      </c>
      <c r="C49" t="s">
        <v>405</v>
      </c>
      <c r="D49" t="s">
        <v>406</v>
      </c>
      <c r="E49" t="s">
        <v>188</v>
      </c>
      <c r="F49" t="s">
        <v>114</v>
      </c>
      <c r="G49" t="s">
        <v>180</v>
      </c>
      <c r="H49">
        <v>2029</v>
      </c>
      <c r="I49">
        <v>18.8</v>
      </c>
      <c r="L49">
        <v>1</v>
      </c>
      <c r="M49">
        <v>0</v>
      </c>
      <c r="N49">
        <v>0</v>
      </c>
      <c r="O49">
        <v>0</v>
      </c>
      <c r="Q49" t="s">
        <v>668</v>
      </c>
    </row>
    <row r="50" spans="1:17">
      <c r="A50" t="s">
        <v>119</v>
      </c>
      <c r="B50" t="s">
        <v>120</v>
      </c>
      <c r="C50" t="s">
        <v>405</v>
      </c>
      <c r="D50" t="s">
        <v>406</v>
      </c>
      <c r="E50" t="s">
        <v>188</v>
      </c>
      <c r="F50" t="s">
        <v>114</v>
      </c>
      <c r="G50" t="s">
        <v>180</v>
      </c>
      <c r="H50">
        <v>2030</v>
      </c>
      <c r="I50">
        <v>21.7</v>
      </c>
      <c r="L50">
        <v>1</v>
      </c>
      <c r="M50">
        <v>0</v>
      </c>
      <c r="N50">
        <v>0</v>
      </c>
      <c r="O50">
        <v>0</v>
      </c>
      <c r="Q50" t="s">
        <v>668</v>
      </c>
    </row>
    <row r="51" spans="1:17">
      <c r="A51" t="s">
        <v>119</v>
      </c>
      <c r="B51" t="s">
        <v>120</v>
      </c>
      <c r="C51" t="s">
        <v>405</v>
      </c>
      <c r="D51" t="s">
        <v>406</v>
      </c>
      <c r="E51" t="s">
        <v>137</v>
      </c>
      <c r="F51" t="s">
        <v>114</v>
      </c>
      <c r="G51" t="s">
        <v>180</v>
      </c>
      <c r="H51">
        <v>2020</v>
      </c>
      <c r="I51">
        <v>51067</v>
      </c>
      <c r="L51">
        <v>1</v>
      </c>
      <c r="M51">
        <v>0</v>
      </c>
      <c r="N51">
        <v>0</v>
      </c>
      <c r="O51">
        <v>0</v>
      </c>
      <c r="Q51" t="s">
        <v>668</v>
      </c>
    </row>
    <row r="52" spans="1:17">
      <c r="A52" t="s">
        <v>119</v>
      </c>
      <c r="B52" t="s">
        <v>120</v>
      </c>
      <c r="C52" t="s">
        <v>405</v>
      </c>
      <c r="D52" t="s">
        <v>406</v>
      </c>
      <c r="E52" t="s">
        <v>137</v>
      </c>
      <c r="F52" t="s">
        <v>114</v>
      </c>
      <c r="G52" t="s">
        <v>180</v>
      </c>
      <c r="H52">
        <v>2021</v>
      </c>
      <c r="I52">
        <v>55161</v>
      </c>
      <c r="L52">
        <v>1</v>
      </c>
      <c r="M52">
        <v>0</v>
      </c>
      <c r="N52">
        <v>0</v>
      </c>
      <c r="O52">
        <v>0</v>
      </c>
      <c r="Q52" t="s">
        <v>668</v>
      </c>
    </row>
    <row r="53" spans="1:17">
      <c r="A53" t="s">
        <v>119</v>
      </c>
      <c r="B53" t="s">
        <v>120</v>
      </c>
      <c r="C53" t="s">
        <v>405</v>
      </c>
      <c r="D53" t="s">
        <v>406</v>
      </c>
      <c r="E53" t="s">
        <v>137</v>
      </c>
      <c r="F53" t="s">
        <v>114</v>
      </c>
      <c r="G53" t="s">
        <v>180</v>
      </c>
      <c r="H53">
        <v>2022</v>
      </c>
      <c r="I53">
        <v>55574</v>
      </c>
      <c r="L53">
        <v>1</v>
      </c>
      <c r="M53">
        <v>0</v>
      </c>
      <c r="N53">
        <v>0</v>
      </c>
      <c r="O53">
        <v>0</v>
      </c>
      <c r="Q53" t="s">
        <v>668</v>
      </c>
    </row>
    <row r="54" spans="1:17">
      <c r="A54" t="s">
        <v>119</v>
      </c>
      <c r="B54" t="s">
        <v>120</v>
      </c>
      <c r="C54" t="s">
        <v>405</v>
      </c>
      <c r="D54" t="s">
        <v>406</v>
      </c>
      <c r="E54" t="s">
        <v>137</v>
      </c>
      <c r="F54" t="s">
        <v>114</v>
      </c>
      <c r="G54" t="s">
        <v>180</v>
      </c>
      <c r="H54">
        <v>2023</v>
      </c>
      <c r="I54">
        <v>57019</v>
      </c>
      <c r="L54">
        <v>1</v>
      </c>
      <c r="M54">
        <v>0</v>
      </c>
      <c r="N54">
        <v>0</v>
      </c>
      <c r="O54">
        <v>0</v>
      </c>
      <c r="Q54" t="s">
        <v>668</v>
      </c>
    </row>
    <row r="55" spans="1:17">
      <c r="A55" t="s">
        <v>119</v>
      </c>
      <c r="B55" t="s">
        <v>120</v>
      </c>
      <c r="C55" t="s">
        <v>405</v>
      </c>
      <c r="D55" t="s">
        <v>406</v>
      </c>
      <c r="E55" t="s">
        <v>137</v>
      </c>
      <c r="F55" t="s">
        <v>114</v>
      </c>
      <c r="G55" t="s">
        <v>180</v>
      </c>
      <c r="H55">
        <v>2024</v>
      </c>
      <c r="I55">
        <v>58906</v>
      </c>
      <c r="L55">
        <v>1</v>
      </c>
      <c r="M55">
        <v>0</v>
      </c>
      <c r="N55">
        <v>0</v>
      </c>
      <c r="O55">
        <v>0</v>
      </c>
      <c r="Q55" t="s">
        <v>668</v>
      </c>
    </row>
    <row r="56" spans="1:17">
      <c r="A56" t="s">
        <v>119</v>
      </c>
      <c r="B56" t="s">
        <v>120</v>
      </c>
      <c r="C56" t="s">
        <v>405</v>
      </c>
      <c r="D56" t="s">
        <v>406</v>
      </c>
      <c r="E56" t="s">
        <v>137</v>
      </c>
      <c r="F56" t="s">
        <v>114</v>
      </c>
      <c r="G56" t="s">
        <v>180</v>
      </c>
      <c r="H56">
        <v>2025</v>
      </c>
      <c r="I56">
        <v>60783</v>
      </c>
      <c r="L56">
        <v>1</v>
      </c>
      <c r="M56">
        <v>0</v>
      </c>
      <c r="N56">
        <v>0</v>
      </c>
      <c r="O56">
        <v>0</v>
      </c>
      <c r="Q56" t="s">
        <v>668</v>
      </c>
    </row>
    <row r="57" spans="1:17">
      <c r="A57" t="s">
        <v>119</v>
      </c>
      <c r="B57" t="s">
        <v>120</v>
      </c>
      <c r="C57" t="s">
        <v>405</v>
      </c>
      <c r="D57" t="s">
        <v>406</v>
      </c>
      <c r="E57" t="s">
        <v>137</v>
      </c>
      <c r="F57" t="s">
        <v>114</v>
      </c>
      <c r="G57" t="s">
        <v>180</v>
      </c>
      <c r="H57">
        <v>2026</v>
      </c>
      <c r="I57">
        <v>62939</v>
      </c>
      <c r="L57">
        <v>1</v>
      </c>
      <c r="M57">
        <v>0</v>
      </c>
      <c r="N57">
        <v>0</v>
      </c>
      <c r="O57">
        <v>0</v>
      </c>
      <c r="Q57" t="s">
        <v>668</v>
      </c>
    </row>
    <row r="58" spans="1:17">
      <c r="A58" t="s">
        <v>119</v>
      </c>
      <c r="B58" t="s">
        <v>120</v>
      </c>
      <c r="C58" t="s">
        <v>405</v>
      </c>
      <c r="D58" t="s">
        <v>406</v>
      </c>
      <c r="E58" t="s">
        <v>137</v>
      </c>
      <c r="F58" t="s">
        <v>114</v>
      </c>
      <c r="G58" t="s">
        <v>180</v>
      </c>
      <c r="H58">
        <v>2027</v>
      </c>
      <c r="I58">
        <v>66204</v>
      </c>
      <c r="L58">
        <v>1</v>
      </c>
      <c r="M58">
        <v>0</v>
      </c>
      <c r="N58">
        <v>0</v>
      </c>
      <c r="O58">
        <v>0</v>
      </c>
      <c r="Q58" t="s">
        <v>668</v>
      </c>
    </row>
    <row r="59" spans="1:17">
      <c r="A59" t="s">
        <v>119</v>
      </c>
      <c r="B59" t="s">
        <v>120</v>
      </c>
      <c r="C59" t="s">
        <v>405</v>
      </c>
      <c r="D59" t="s">
        <v>406</v>
      </c>
      <c r="E59" t="s">
        <v>137</v>
      </c>
      <c r="F59" t="s">
        <v>114</v>
      </c>
      <c r="G59" t="s">
        <v>180</v>
      </c>
      <c r="H59">
        <v>2028</v>
      </c>
      <c r="I59">
        <v>69209</v>
      </c>
      <c r="L59">
        <v>1</v>
      </c>
      <c r="M59">
        <v>0</v>
      </c>
      <c r="N59">
        <v>0</v>
      </c>
      <c r="O59">
        <v>0</v>
      </c>
      <c r="Q59" t="s">
        <v>668</v>
      </c>
    </row>
    <row r="60" spans="1:17">
      <c r="A60" t="s">
        <v>119</v>
      </c>
      <c r="B60" t="s">
        <v>120</v>
      </c>
      <c r="C60" t="s">
        <v>405</v>
      </c>
      <c r="D60" t="s">
        <v>406</v>
      </c>
      <c r="E60" t="s">
        <v>137</v>
      </c>
      <c r="F60" t="s">
        <v>114</v>
      </c>
      <c r="G60" t="s">
        <v>180</v>
      </c>
      <c r="H60">
        <v>2029</v>
      </c>
      <c r="I60">
        <v>73174</v>
      </c>
      <c r="L60">
        <v>1</v>
      </c>
      <c r="M60">
        <v>0</v>
      </c>
      <c r="N60">
        <v>0</v>
      </c>
      <c r="O60">
        <v>0</v>
      </c>
      <c r="Q60" t="s">
        <v>668</v>
      </c>
    </row>
    <row r="61" spans="1:17">
      <c r="A61" t="s">
        <v>119</v>
      </c>
      <c r="B61" t="s">
        <v>120</v>
      </c>
      <c r="C61" t="s">
        <v>405</v>
      </c>
      <c r="D61" t="s">
        <v>406</v>
      </c>
      <c r="E61" t="s">
        <v>137</v>
      </c>
      <c r="F61" t="s">
        <v>114</v>
      </c>
      <c r="G61" t="s">
        <v>180</v>
      </c>
      <c r="H61">
        <v>2030</v>
      </c>
      <c r="I61">
        <v>82209</v>
      </c>
      <c r="L61">
        <v>1</v>
      </c>
      <c r="M61">
        <v>0</v>
      </c>
      <c r="N61">
        <v>0</v>
      </c>
      <c r="O61">
        <v>0</v>
      </c>
      <c r="Q61" t="s">
        <v>668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24C-7A47-4F33-9403-D77E2D08CA94}">
  <dimension ref="A1:Q121"/>
  <sheetViews>
    <sheetView workbookViewId="0">
      <selection activeCell="T12" sqref="T12"/>
    </sheetView>
  </sheetViews>
  <sheetFormatPr defaultRowHeight="15"/>
  <cols>
    <col min="4" max="4" width="27"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131</v>
      </c>
      <c r="B2" t="s">
        <v>132</v>
      </c>
      <c r="C2" t="s">
        <v>121</v>
      </c>
      <c r="D2" t="s">
        <v>122</v>
      </c>
      <c r="E2" t="s">
        <v>110</v>
      </c>
      <c r="F2" t="s">
        <v>114</v>
      </c>
      <c r="G2" t="s">
        <v>180</v>
      </c>
      <c r="H2">
        <v>2025</v>
      </c>
      <c r="I2">
        <f>I8+I14</f>
        <v>0.71</v>
      </c>
      <c r="L2">
        <v>1</v>
      </c>
      <c r="M2">
        <v>0</v>
      </c>
      <c r="N2">
        <v>0</v>
      </c>
      <c r="O2">
        <v>0</v>
      </c>
      <c r="Q2" t="s">
        <v>673</v>
      </c>
    </row>
    <row r="3" spans="1:17">
      <c r="A3" t="s">
        <v>131</v>
      </c>
      <c r="B3" t="s">
        <v>132</v>
      </c>
      <c r="C3" t="s">
        <v>121</v>
      </c>
      <c r="D3" t="s">
        <v>122</v>
      </c>
      <c r="E3" t="s">
        <v>110</v>
      </c>
      <c r="F3" t="s">
        <v>114</v>
      </c>
      <c r="G3" t="s">
        <v>180</v>
      </c>
      <c r="H3">
        <v>2030</v>
      </c>
      <c r="I3">
        <f t="shared" ref="I3:I7" si="0">I9+I15</f>
        <v>2.4900000000000002</v>
      </c>
      <c r="L3">
        <v>1</v>
      </c>
      <c r="M3">
        <v>0</v>
      </c>
      <c r="N3">
        <v>0</v>
      </c>
      <c r="O3">
        <v>0</v>
      </c>
      <c r="Q3" t="s">
        <v>673</v>
      </c>
    </row>
    <row r="4" spans="1:17">
      <c r="A4" t="s">
        <v>131</v>
      </c>
      <c r="B4" t="s">
        <v>132</v>
      </c>
      <c r="C4" t="s">
        <v>121</v>
      </c>
      <c r="D4" t="s">
        <v>122</v>
      </c>
      <c r="E4" t="s">
        <v>110</v>
      </c>
      <c r="F4" t="s">
        <v>114</v>
      </c>
      <c r="G4" t="s">
        <v>180</v>
      </c>
      <c r="H4">
        <v>2035</v>
      </c>
      <c r="I4">
        <f t="shared" si="0"/>
        <v>4.43</v>
      </c>
      <c r="L4">
        <v>1</v>
      </c>
      <c r="M4">
        <v>0</v>
      </c>
      <c r="N4">
        <v>0</v>
      </c>
      <c r="O4">
        <v>0</v>
      </c>
      <c r="Q4" t="s">
        <v>673</v>
      </c>
    </row>
    <row r="5" spans="1:17">
      <c r="A5" t="s">
        <v>131</v>
      </c>
      <c r="B5" t="s">
        <v>132</v>
      </c>
      <c r="C5" t="s">
        <v>121</v>
      </c>
      <c r="D5" t="s">
        <v>122</v>
      </c>
      <c r="E5" t="s">
        <v>110</v>
      </c>
      <c r="F5" t="s">
        <v>114</v>
      </c>
      <c r="G5" t="s">
        <v>180</v>
      </c>
      <c r="H5">
        <v>2040</v>
      </c>
      <c r="I5">
        <f t="shared" si="0"/>
        <v>5.96</v>
      </c>
      <c r="L5">
        <v>1</v>
      </c>
      <c r="M5">
        <v>0</v>
      </c>
      <c r="N5">
        <v>0</v>
      </c>
      <c r="O5">
        <v>0</v>
      </c>
      <c r="Q5" t="s">
        <v>673</v>
      </c>
    </row>
    <row r="6" spans="1:17">
      <c r="A6" t="s">
        <v>131</v>
      </c>
      <c r="B6" t="s">
        <v>132</v>
      </c>
      <c r="C6" t="s">
        <v>121</v>
      </c>
      <c r="D6" t="s">
        <v>122</v>
      </c>
      <c r="E6" t="s">
        <v>110</v>
      </c>
      <c r="F6" t="s">
        <v>114</v>
      </c>
      <c r="G6" t="s">
        <v>180</v>
      </c>
      <c r="H6">
        <v>2045</v>
      </c>
      <c r="I6">
        <f t="shared" si="0"/>
        <v>6.7799999999999994</v>
      </c>
      <c r="L6">
        <v>1</v>
      </c>
      <c r="M6">
        <v>0</v>
      </c>
      <c r="N6">
        <v>0</v>
      </c>
      <c r="O6">
        <v>0</v>
      </c>
      <c r="Q6" t="s">
        <v>673</v>
      </c>
    </row>
    <row r="7" spans="1:17">
      <c r="A7" t="s">
        <v>131</v>
      </c>
      <c r="B7" t="s">
        <v>132</v>
      </c>
      <c r="C7" t="s">
        <v>121</v>
      </c>
      <c r="D7" t="s">
        <v>122</v>
      </c>
      <c r="E7" t="s">
        <v>110</v>
      </c>
      <c r="F7" t="s">
        <v>114</v>
      </c>
      <c r="G7" t="s">
        <v>180</v>
      </c>
      <c r="H7">
        <v>2050</v>
      </c>
      <c r="I7">
        <f t="shared" si="0"/>
        <v>8.35</v>
      </c>
      <c r="L7">
        <v>1</v>
      </c>
      <c r="M7">
        <v>0</v>
      </c>
      <c r="N7">
        <v>0</v>
      </c>
      <c r="O7">
        <v>0</v>
      </c>
      <c r="Q7" t="s">
        <v>673</v>
      </c>
    </row>
    <row r="8" spans="1:17">
      <c r="A8" t="s">
        <v>131</v>
      </c>
      <c r="B8" t="s">
        <v>132</v>
      </c>
      <c r="C8" t="s">
        <v>133</v>
      </c>
      <c r="D8" t="s">
        <v>134</v>
      </c>
      <c r="E8" t="s">
        <v>110</v>
      </c>
      <c r="F8" t="s">
        <v>114</v>
      </c>
      <c r="G8" t="s">
        <v>180</v>
      </c>
      <c r="H8">
        <v>2025</v>
      </c>
      <c r="I8">
        <v>0.71</v>
      </c>
      <c r="L8">
        <v>1</v>
      </c>
      <c r="M8">
        <v>0</v>
      </c>
      <c r="N8">
        <v>0</v>
      </c>
      <c r="O8">
        <v>0</v>
      </c>
      <c r="Q8" t="s">
        <v>673</v>
      </c>
    </row>
    <row r="9" spans="1:17">
      <c r="A9" t="s">
        <v>131</v>
      </c>
      <c r="B9" t="s">
        <v>132</v>
      </c>
      <c r="C9" t="s">
        <v>133</v>
      </c>
      <c r="D9" t="s">
        <v>134</v>
      </c>
      <c r="E9" t="s">
        <v>110</v>
      </c>
      <c r="F9" t="s">
        <v>114</v>
      </c>
      <c r="G9" t="s">
        <v>180</v>
      </c>
      <c r="H9">
        <v>2030</v>
      </c>
      <c r="I9">
        <v>1.99</v>
      </c>
      <c r="L9">
        <v>1</v>
      </c>
      <c r="M9">
        <v>0</v>
      </c>
      <c r="N9">
        <v>0</v>
      </c>
      <c r="O9">
        <v>0</v>
      </c>
      <c r="Q9" t="s">
        <v>673</v>
      </c>
    </row>
    <row r="10" spans="1:17">
      <c r="A10" t="s">
        <v>131</v>
      </c>
      <c r="B10" t="s">
        <v>132</v>
      </c>
      <c r="C10" t="s">
        <v>133</v>
      </c>
      <c r="D10" t="s">
        <v>134</v>
      </c>
      <c r="E10" t="s">
        <v>110</v>
      </c>
      <c r="F10" t="s">
        <v>114</v>
      </c>
      <c r="G10" t="s">
        <v>180</v>
      </c>
      <c r="H10">
        <v>2035</v>
      </c>
      <c r="I10">
        <v>2.72</v>
      </c>
      <c r="L10">
        <v>1</v>
      </c>
      <c r="M10">
        <v>0</v>
      </c>
      <c r="N10">
        <v>0</v>
      </c>
      <c r="O10">
        <v>0</v>
      </c>
      <c r="Q10" t="s">
        <v>673</v>
      </c>
    </row>
    <row r="11" spans="1:17">
      <c r="A11" t="s">
        <v>131</v>
      </c>
      <c r="B11" t="s">
        <v>132</v>
      </c>
      <c r="C11" t="s">
        <v>133</v>
      </c>
      <c r="D11" t="s">
        <v>134</v>
      </c>
      <c r="E11" t="s">
        <v>110</v>
      </c>
      <c r="F11" t="s">
        <v>114</v>
      </c>
      <c r="G11" t="s">
        <v>180</v>
      </c>
      <c r="H11">
        <v>2040</v>
      </c>
      <c r="I11">
        <v>4.09</v>
      </c>
      <c r="L11">
        <v>1</v>
      </c>
      <c r="M11">
        <v>0</v>
      </c>
      <c r="N11">
        <v>0</v>
      </c>
      <c r="O11">
        <v>0</v>
      </c>
      <c r="Q11" t="s">
        <v>673</v>
      </c>
    </row>
    <row r="12" spans="1:17">
      <c r="A12" t="s">
        <v>131</v>
      </c>
      <c r="B12" t="s">
        <v>132</v>
      </c>
      <c r="C12" t="s">
        <v>133</v>
      </c>
      <c r="D12" t="s">
        <v>134</v>
      </c>
      <c r="E12" t="s">
        <v>110</v>
      </c>
      <c r="F12" t="s">
        <v>114</v>
      </c>
      <c r="G12" t="s">
        <v>180</v>
      </c>
      <c r="H12">
        <v>2045</v>
      </c>
      <c r="I12">
        <v>4.09</v>
      </c>
      <c r="L12">
        <v>1</v>
      </c>
      <c r="M12">
        <v>0</v>
      </c>
      <c r="N12">
        <v>0</v>
      </c>
      <c r="O12">
        <v>0</v>
      </c>
      <c r="Q12" t="s">
        <v>673</v>
      </c>
    </row>
    <row r="13" spans="1:17">
      <c r="A13" t="s">
        <v>131</v>
      </c>
      <c r="B13" t="s">
        <v>132</v>
      </c>
      <c r="C13" t="s">
        <v>133</v>
      </c>
      <c r="D13" t="s">
        <v>134</v>
      </c>
      <c r="E13" t="s">
        <v>110</v>
      </c>
      <c r="F13" t="s">
        <v>114</v>
      </c>
      <c r="G13" t="s">
        <v>180</v>
      </c>
      <c r="H13">
        <v>2050</v>
      </c>
      <c r="I13">
        <v>5.45</v>
      </c>
      <c r="L13">
        <v>1</v>
      </c>
      <c r="M13">
        <v>0</v>
      </c>
      <c r="N13">
        <v>0</v>
      </c>
      <c r="O13">
        <v>0</v>
      </c>
      <c r="Q13" t="s">
        <v>673</v>
      </c>
    </row>
    <row r="14" spans="1:17">
      <c r="A14" t="s">
        <v>131</v>
      </c>
      <c r="B14" t="s">
        <v>132</v>
      </c>
      <c r="C14" t="s">
        <v>147</v>
      </c>
      <c r="D14" t="s">
        <v>148</v>
      </c>
      <c r="E14" t="s">
        <v>110</v>
      </c>
      <c r="F14" t="s">
        <v>114</v>
      </c>
      <c r="G14" t="s">
        <v>180</v>
      </c>
      <c r="H14">
        <v>2025</v>
      </c>
      <c r="I14">
        <v>0</v>
      </c>
      <c r="L14">
        <v>1</v>
      </c>
      <c r="M14">
        <v>0</v>
      </c>
      <c r="N14">
        <v>0</v>
      </c>
      <c r="O14">
        <v>0</v>
      </c>
      <c r="Q14" t="s">
        <v>673</v>
      </c>
    </row>
    <row r="15" spans="1:17">
      <c r="A15" t="s">
        <v>131</v>
      </c>
      <c r="B15" t="s">
        <v>132</v>
      </c>
      <c r="C15" t="s">
        <v>147</v>
      </c>
      <c r="D15" t="s">
        <v>148</v>
      </c>
      <c r="E15" t="s">
        <v>110</v>
      </c>
      <c r="F15" t="s">
        <v>114</v>
      </c>
      <c r="G15" t="s">
        <v>180</v>
      </c>
      <c r="H15">
        <v>2030</v>
      </c>
      <c r="I15">
        <v>0.5</v>
      </c>
      <c r="L15">
        <v>1</v>
      </c>
      <c r="M15">
        <v>0</v>
      </c>
      <c r="N15">
        <v>0</v>
      </c>
      <c r="O15">
        <v>0</v>
      </c>
      <c r="Q15" t="s">
        <v>673</v>
      </c>
    </row>
    <row r="16" spans="1:17">
      <c r="A16" t="s">
        <v>131</v>
      </c>
      <c r="B16" t="s">
        <v>132</v>
      </c>
      <c r="C16" t="s">
        <v>147</v>
      </c>
      <c r="D16" t="s">
        <v>148</v>
      </c>
      <c r="E16" t="s">
        <v>110</v>
      </c>
      <c r="F16" t="s">
        <v>114</v>
      </c>
      <c r="G16" t="s">
        <v>180</v>
      </c>
      <c r="H16">
        <v>2035</v>
      </c>
      <c r="I16">
        <v>1.71</v>
      </c>
      <c r="L16">
        <v>1</v>
      </c>
      <c r="M16">
        <v>0</v>
      </c>
      <c r="N16">
        <v>0</v>
      </c>
      <c r="O16">
        <v>0</v>
      </c>
      <c r="Q16" t="s">
        <v>673</v>
      </c>
    </row>
    <row r="17" spans="1:17">
      <c r="A17" t="s">
        <v>131</v>
      </c>
      <c r="B17" t="s">
        <v>132</v>
      </c>
      <c r="C17" t="s">
        <v>147</v>
      </c>
      <c r="D17" t="s">
        <v>148</v>
      </c>
      <c r="E17" t="s">
        <v>110</v>
      </c>
      <c r="F17" t="s">
        <v>114</v>
      </c>
      <c r="G17" t="s">
        <v>180</v>
      </c>
      <c r="H17">
        <v>2040</v>
      </c>
      <c r="I17">
        <v>1.87</v>
      </c>
      <c r="L17">
        <v>1</v>
      </c>
      <c r="M17">
        <v>0</v>
      </c>
      <c r="N17">
        <v>0</v>
      </c>
      <c r="O17">
        <v>0</v>
      </c>
      <c r="Q17" t="s">
        <v>673</v>
      </c>
    </row>
    <row r="18" spans="1:17">
      <c r="A18" t="s">
        <v>131</v>
      </c>
      <c r="B18" t="s">
        <v>132</v>
      </c>
      <c r="C18" t="s">
        <v>147</v>
      </c>
      <c r="D18" t="s">
        <v>148</v>
      </c>
      <c r="E18" t="s">
        <v>110</v>
      </c>
      <c r="F18" t="s">
        <v>114</v>
      </c>
      <c r="G18" t="s">
        <v>180</v>
      </c>
      <c r="H18">
        <v>2045</v>
      </c>
      <c r="I18">
        <v>2.69</v>
      </c>
      <c r="L18">
        <v>1</v>
      </c>
      <c r="M18">
        <v>0</v>
      </c>
      <c r="N18">
        <v>0</v>
      </c>
      <c r="O18">
        <v>0</v>
      </c>
      <c r="Q18" t="s">
        <v>673</v>
      </c>
    </row>
    <row r="19" spans="1:17">
      <c r="A19" t="s">
        <v>131</v>
      </c>
      <c r="B19" t="s">
        <v>132</v>
      </c>
      <c r="C19" t="s">
        <v>147</v>
      </c>
      <c r="D19" t="s">
        <v>148</v>
      </c>
      <c r="E19" t="s">
        <v>110</v>
      </c>
      <c r="F19" t="s">
        <v>114</v>
      </c>
      <c r="G19" t="s">
        <v>180</v>
      </c>
      <c r="H19">
        <v>2050</v>
      </c>
      <c r="I19">
        <v>2.9</v>
      </c>
      <c r="L19">
        <v>1</v>
      </c>
      <c r="M19">
        <v>0</v>
      </c>
      <c r="N19">
        <v>0</v>
      </c>
      <c r="O19">
        <v>0</v>
      </c>
      <c r="Q19" t="s">
        <v>673</v>
      </c>
    </row>
    <row r="20" spans="1:17">
      <c r="A20" t="s">
        <v>131</v>
      </c>
      <c r="B20" t="s">
        <v>132</v>
      </c>
      <c r="C20" t="s">
        <v>184</v>
      </c>
      <c r="D20" t="s">
        <v>185</v>
      </c>
      <c r="E20" t="s">
        <v>175</v>
      </c>
      <c r="F20" t="s">
        <v>114</v>
      </c>
      <c r="G20" t="s">
        <v>180</v>
      </c>
      <c r="H20">
        <v>2025</v>
      </c>
      <c r="I20">
        <v>40</v>
      </c>
      <c r="L20">
        <v>1</v>
      </c>
      <c r="M20">
        <v>0</v>
      </c>
      <c r="N20">
        <v>0</v>
      </c>
      <c r="O20">
        <v>0</v>
      </c>
      <c r="Q20" t="s">
        <v>673</v>
      </c>
    </row>
    <row r="21" spans="1:17">
      <c r="A21" t="s">
        <v>131</v>
      </c>
      <c r="B21" t="s">
        <v>132</v>
      </c>
      <c r="C21" t="s">
        <v>184</v>
      </c>
      <c r="D21" t="s">
        <v>185</v>
      </c>
      <c r="E21" t="s">
        <v>175</v>
      </c>
      <c r="F21" t="s">
        <v>114</v>
      </c>
      <c r="G21" t="s">
        <v>180</v>
      </c>
      <c r="H21">
        <v>2030</v>
      </c>
      <c r="I21">
        <v>53</v>
      </c>
      <c r="L21">
        <v>1</v>
      </c>
      <c r="M21">
        <v>0</v>
      </c>
      <c r="N21">
        <v>0</v>
      </c>
      <c r="O21">
        <v>0</v>
      </c>
      <c r="Q21" t="s">
        <v>673</v>
      </c>
    </row>
    <row r="22" spans="1:17">
      <c r="A22" t="s">
        <v>131</v>
      </c>
      <c r="B22" t="s">
        <v>132</v>
      </c>
      <c r="C22" t="s">
        <v>184</v>
      </c>
      <c r="D22" t="s">
        <v>185</v>
      </c>
      <c r="E22" t="s">
        <v>175</v>
      </c>
      <c r="F22" t="s">
        <v>114</v>
      </c>
      <c r="G22" t="s">
        <v>180</v>
      </c>
      <c r="H22">
        <v>2035</v>
      </c>
      <c r="I22">
        <v>64</v>
      </c>
      <c r="L22">
        <v>1</v>
      </c>
      <c r="M22">
        <v>0</v>
      </c>
      <c r="N22">
        <v>0</v>
      </c>
      <c r="O22">
        <v>0</v>
      </c>
      <c r="Q22" t="s">
        <v>673</v>
      </c>
    </row>
    <row r="23" spans="1:17">
      <c r="A23" t="s">
        <v>131</v>
      </c>
      <c r="B23" t="s">
        <v>132</v>
      </c>
      <c r="C23" t="s">
        <v>184</v>
      </c>
      <c r="D23" t="s">
        <v>185</v>
      </c>
      <c r="E23" t="s">
        <v>175</v>
      </c>
      <c r="F23" t="s">
        <v>114</v>
      </c>
      <c r="G23" t="s">
        <v>180</v>
      </c>
      <c r="H23">
        <v>2040</v>
      </c>
      <c r="I23">
        <v>67</v>
      </c>
      <c r="L23">
        <v>1</v>
      </c>
      <c r="M23">
        <v>0</v>
      </c>
      <c r="N23">
        <v>0</v>
      </c>
      <c r="O23">
        <v>0</v>
      </c>
      <c r="Q23" t="s">
        <v>673</v>
      </c>
    </row>
    <row r="24" spans="1:17">
      <c r="A24" t="s">
        <v>131</v>
      </c>
      <c r="B24" t="s">
        <v>132</v>
      </c>
      <c r="C24" t="s">
        <v>184</v>
      </c>
      <c r="D24" t="s">
        <v>185</v>
      </c>
      <c r="E24" t="s">
        <v>175</v>
      </c>
      <c r="F24" t="s">
        <v>114</v>
      </c>
      <c r="G24" t="s">
        <v>180</v>
      </c>
      <c r="H24">
        <v>2045</v>
      </c>
      <c r="I24">
        <v>67</v>
      </c>
      <c r="L24">
        <v>1</v>
      </c>
      <c r="M24">
        <v>0</v>
      </c>
      <c r="N24">
        <v>0</v>
      </c>
      <c r="O24">
        <v>0</v>
      </c>
      <c r="Q24" t="s">
        <v>673</v>
      </c>
    </row>
    <row r="25" spans="1:17">
      <c r="A25" t="s">
        <v>131</v>
      </c>
      <c r="B25" t="s">
        <v>132</v>
      </c>
      <c r="C25" t="s">
        <v>184</v>
      </c>
      <c r="D25" t="s">
        <v>185</v>
      </c>
      <c r="E25" t="s">
        <v>175</v>
      </c>
      <c r="F25" t="s">
        <v>114</v>
      </c>
      <c r="G25" t="s">
        <v>180</v>
      </c>
      <c r="H25">
        <v>2050</v>
      </c>
      <c r="I25">
        <v>66</v>
      </c>
      <c r="L25">
        <v>1</v>
      </c>
      <c r="M25">
        <v>0</v>
      </c>
      <c r="N25">
        <v>0</v>
      </c>
      <c r="O25">
        <v>0</v>
      </c>
      <c r="Q25" t="s">
        <v>673</v>
      </c>
    </row>
    <row r="26" spans="1:17">
      <c r="A26" t="s">
        <v>131</v>
      </c>
      <c r="B26" t="s">
        <v>132</v>
      </c>
      <c r="C26" t="s">
        <v>196</v>
      </c>
      <c r="D26" t="s">
        <v>197</v>
      </c>
      <c r="E26" t="s">
        <v>110</v>
      </c>
      <c r="F26" t="s">
        <v>114</v>
      </c>
      <c r="G26" t="s">
        <v>180</v>
      </c>
      <c r="H26">
        <v>2025</v>
      </c>
      <c r="I26">
        <v>3.75</v>
      </c>
      <c r="L26">
        <v>1</v>
      </c>
      <c r="M26">
        <v>0</v>
      </c>
      <c r="N26">
        <v>0</v>
      </c>
      <c r="O26">
        <v>0</v>
      </c>
      <c r="Q26" t="s">
        <v>673</v>
      </c>
    </row>
    <row r="27" spans="1:17">
      <c r="A27" t="s">
        <v>131</v>
      </c>
      <c r="B27" t="s">
        <v>132</v>
      </c>
      <c r="C27" t="s">
        <v>196</v>
      </c>
      <c r="D27" t="s">
        <v>197</v>
      </c>
      <c r="E27" t="s">
        <v>110</v>
      </c>
      <c r="F27" t="s">
        <v>114</v>
      </c>
      <c r="G27" t="s">
        <v>180</v>
      </c>
      <c r="H27">
        <v>2030</v>
      </c>
      <c r="I27">
        <v>6.78</v>
      </c>
      <c r="L27">
        <v>1</v>
      </c>
      <c r="M27">
        <v>0</v>
      </c>
      <c r="N27">
        <v>0</v>
      </c>
      <c r="O27">
        <v>0</v>
      </c>
      <c r="Q27" t="s">
        <v>673</v>
      </c>
    </row>
    <row r="28" spans="1:17">
      <c r="A28" t="s">
        <v>131</v>
      </c>
      <c r="B28" t="s">
        <v>132</v>
      </c>
      <c r="C28" t="s">
        <v>196</v>
      </c>
      <c r="D28" t="s">
        <v>197</v>
      </c>
      <c r="E28" t="s">
        <v>110</v>
      </c>
      <c r="F28" t="s">
        <v>114</v>
      </c>
      <c r="G28" t="s">
        <v>180</v>
      </c>
      <c r="H28">
        <v>2035</v>
      </c>
      <c r="I28">
        <v>9.8800000000000008</v>
      </c>
      <c r="L28">
        <v>1</v>
      </c>
      <c r="M28">
        <v>0</v>
      </c>
      <c r="N28">
        <v>0</v>
      </c>
      <c r="O28">
        <v>0</v>
      </c>
      <c r="Q28" t="s">
        <v>673</v>
      </c>
    </row>
    <row r="29" spans="1:17">
      <c r="A29" t="s">
        <v>131</v>
      </c>
      <c r="B29" t="s">
        <v>132</v>
      </c>
      <c r="C29" t="s">
        <v>196</v>
      </c>
      <c r="D29" t="s">
        <v>197</v>
      </c>
      <c r="E29" t="s">
        <v>110</v>
      </c>
      <c r="F29" t="s">
        <v>114</v>
      </c>
      <c r="G29" t="s">
        <v>180</v>
      </c>
      <c r="H29">
        <v>2040</v>
      </c>
      <c r="I29">
        <v>12.58</v>
      </c>
      <c r="L29">
        <v>1</v>
      </c>
      <c r="M29">
        <v>0</v>
      </c>
      <c r="N29">
        <v>0</v>
      </c>
      <c r="O29">
        <v>0</v>
      </c>
      <c r="Q29" t="s">
        <v>673</v>
      </c>
    </row>
    <row r="30" spans="1:17">
      <c r="A30" t="s">
        <v>131</v>
      </c>
      <c r="B30" t="s">
        <v>132</v>
      </c>
      <c r="C30" t="s">
        <v>196</v>
      </c>
      <c r="D30" t="s">
        <v>197</v>
      </c>
      <c r="E30" t="s">
        <v>110</v>
      </c>
      <c r="F30" t="s">
        <v>114</v>
      </c>
      <c r="G30" t="s">
        <v>180</v>
      </c>
      <c r="H30">
        <v>2045</v>
      </c>
      <c r="I30">
        <v>13.21</v>
      </c>
      <c r="L30">
        <v>1</v>
      </c>
      <c r="M30">
        <v>0</v>
      </c>
      <c r="N30">
        <v>0</v>
      </c>
      <c r="O30">
        <v>0</v>
      </c>
      <c r="Q30" t="s">
        <v>673</v>
      </c>
    </row>
    <row r="31" spans="1:17">
      <c r="A31" t="s">
        <v>131</v>
      </c>
      <c r="B31" t="s">
        <v>132</v>
      </c>
      <c r="C31" t="s">
        <v>196</v>
      </c>
      <c r="D31" t="s">
        <v>197</v>
      </c>
      <c r="E31" t="s">
        <v>110</v>
      </c>
      <c r="F31" t="s">
        <v>114</v>
      </c>
      <c r="G31" t="s">
        <v>180</v>
      </c>
      <c r="H31">
        <v>2050</v>
      </c>
      <c r="I31">
        <v>13.66</v>
      </c>
      <c r="L31">
        <v>1</v>
      </c>
      <c r="M31">
        <v>0</v>
      </c>
      <c r="N31">
        <v>0</v>
      </c>
      <c r="O31">
        <v>0</v>
      </c>
      <c r="Q31" t="s">
        <v>673</v>
      </c>
    </row>
    <row r="32" spans="1:17">
      <c r="A32" t="s">
        <v>131</v>
      </c>
      <c r="B32" t="s">
        <v>132</v>
      </c>
      <c r="C32" t="s">
        <v>291</v>
      </c>
      <c r="D32" t="s">
        <v>292</v>
      </c>
      <c r="E32" t="s">
        <v>137</v>
      </c>
      <c r="F32" t="s">
        <v>114</v>
      </c>
      <c r="G32" t="s">
        <v>168</v>
      </c>
      <c r="H32">
        <v>2025</v>
      </c>
      <c r="I32">
        <v>49374</v>
      </c>
      <c r="L32">
        <v>1</v>
      </c>
      <c r="M32">
        <v>0</v>
      </c>
      <c r="N32">
        <v>0</v>
      </c>
      <c r="O32">
        <v>0</v>
      </c>
      <c r="Q32" t="s">
        <v>673</v>
      </c>
    </row>
    <row r="33" spans="1:17">
      <c r="A33" t="s">
        <v>131</v>
      </c>
      <c r="B33" t="s">
        <v>132</v>
      </c>
      <c r="C33" t="s">
        <v>291</v>
      </c>
      <c r="D33" t="s">
        <v>292</v>
      </c>
      <c r="E33" t="s">
        <v>137</v>
      </c>
      <c r="F33" t="s">
        <v>114</v>
      </c>
      <c r="G33" t="s">
        <v>168</v>
      </c>
      <c r="H33">
        <v>2030</v>
      </c>
      <c r="I33">
        <v>49374</v>
      </c>
      <c r="L33">
        <v>1</v>
      </c>
      <c r="M33">
        <v>0</v>
      </c>
      <c r="N33">
        <v>0</v>
      </c>
      <c r="O33">
        <v>0</v>
      </c>
      <c r="Q33" t="s">
        <v>673</v>
      </c>
    </row>
    <row r="34" spans="1:17">
      <c r="A34" t="s">
        <v>131</v>
      </c>
      <c r="B34" t="s">
        <v>132</v>
      </c>
      <c r="C34" t="s">
        <v>291</v>
      </c>
      <c r="D34" t="s">
        <v>292</v>
      </c>
      <c r="E34" t="s">
        <v>137</v>
      </c>
      <c r="F34" t="s">
        <v>114</v>
      </c>
      <c r="G34" t="s">
        <v>168</v>
      </c>
      <c r="H34">
        <v>2035</v>
      </c>
      <c r="I34">
        <v>99900</v>
      </c>
      <c r="L34">
        <v>1</v>
      </c>
      <c r="M34">
        <v>0</v>
      </c>
      <c r="N34">
        <v>0</v>
      </c>
      <c r="O34">
        <v>0</v>
      </c>
      <c r="Q34" t="s">
        <v>673</v>
      </c>
    </row>
    <row r="35" spans="1:17">
      <c r="A35" t="s">
        <v>131</v>
      </c>
      <c r="B35" t="s">
        <v>132</v>
      </c>
      <c r="C35" t="s">
        <v>291</v>
      </c>
      <c r="D35" t="s">
        <v>292</v>
      </c>
      <c r="E35" t="s">
        <v>137</v>
      </c>
      <c r="F35" t="s">
        <v>114</v>
      </c>
      <c r="G35" t="s">
        <v>168</v>
      </c>
      <c r="H35">
        <v>2040</v>
      </c>
      <c r="I35">
        <v>99900</v>
      </c>
      <c r="L35">
        <v>1</v>
      </c>
      <c r="M35">
        <v>0</v>
      </c>
      <c r="N35">
        <v>0</v>
      </c>
      <c r="O35">
        <v>0</v>
      </c>
      <c r="Q35" t="s">
        <v>673</v>
      </c>
    </row>
    <row r="36" spans="1:17">
      <c r="A36" t="s">
        <v>131</v>
      </c>
      <c r="B36" t="s">
        <v>132</v>
      </c>
      <c r="C36" t="s">
        <v>291</v>
      </c>
      <c r="D36" t="s">
        <v>292</v>
      </c>
      <c r="E36" t="s">
        <v>137</v>
      </c>
      <c r="F36" t="s">
        <v>114</v>
      </c>
      <c r="G36" t="s">
        <v>168</v>
      </c>
      <c r="H36">
        <v>2050</v>
      </c>
      <c r="I36">
        <v>75213</v>
      </c>
      <c r="L36">
        <v>1</v>
      </c>
      <c r="M36">
        <v>0</v>
      </c>
      <c r="N36">
        <v>0</v>
      </c>
      <c r="O36">
        <v>0</v>
      </c>
      <c r="Q36" t="s">
        <v>673</v>
      </c>
    </row>
    <row r="37" spans="1:17">
      <c r="A37" t="s">
        <v>131</v>
      </c>
      <c r="B37" t="s">
        <v>132</v>
      </c>
      <c r="C37" t="s">
        <v>291</v>
      </c>
      <c r="D37" t="s">
        <v>292</v>
      </c>
      <c r="E37" t="s">
        <v>110</v>
      </c>
      <c r="F37" t="s">
        <v>114</v>
      </c>
      <c r="G37" t="s">
        <v>168</v>
      </c>
      <c r="H37">
        <v>2025</v>
      </c>
      <c r="I37">
        <v>2</v>
      </c>
      <c r="L37">
        <v>1</v>
      </c>
      <c r="M37">
        <v>0</v>
      </c>
      <c r="N37">
        <v>0</v>
      </c>
      <c r="O37">
        <v>0</v>
      </c>
      <c r="Q37" t="s">
        <v>673</v>
      </c>
    </row>
    <row r="38" spans="1:17">
      <c r="A38" t="s">
        <v>131</v>
      </c>
      <c r="B38" t="s">
        <v>132</v>
      </c>
      <c r="C38" t="s">
        <v>291</v>
      </c>
      <c r="D38" t="s">
        <v>292</v>
      </c>
      <c r="E38" t="s">
        <v>110</v>
      </c>
      <c r="F38" t="s">
        <v>114</v>
      </c>
      <c r="G38" t="s">
        <v>168</v>
      </c>
      <c r="H38">
        <v>2030</v>
      </c>
      <c r="I38">
        <v>2</v>
      </c>
      <c r="L38">
        <v>1</v>
      </c>
      <c r="M38">
        <v>0</v>
      </c>
      <c r="N38">
        <v>0</v>
      </c>
      <c r="O38">
        <v>0</v>
      </c>
      <c r="Q38" t="s">
        <v>673</v>
      </c>
    </row>
    <row r="39" spans="1:17">
      <c r="A39" t="s">
        <v>131</v>
      </c>
      <c r="B39" t="s">
        <v>132</v>
      </c>
      <c r="C39" t="s">
        <v>291</v>
      </c>
      <c r="D39" t="s">
        <v>292</v>
      </c>
      <c r="E39" t="s">
        <v>110</v>
      </c>
      <c r="F39" t="s">
        <v>114</v>
      </c>
      <c r="G39" t="s">
        <v>168</v>
      </c>
      <c r="H39">
        <v>2035</v>
      </c>
      <c r="I39">
        <v>3.27</v>
      </c>
      <c r="L39">
        <v>1</v>
      </c>
      <c r="M39">
        <v>0</v>
      </c>
      <c r="N39">
        <v>0</v>
      </c>
      <c r="O39">
        <v>0</v>
      </c>
      <c r="Q39" t="s">
        <v>673</v>
      </c>
    </row>
    <row r="40" spans="1:17">
      <c r="A40" t="s">
        <v>131</v>
      </c>
      <c r="B40" t="s">
        <v>132</v>
      </c>
      <c r="C40" t="s">
        <v>291</v>
      </c>
      <c r="D40" t="s">
        <v>292</v>
      </c>
      <c r="E40" t="s">
        <v>110</v>
      </c>
      <c r="F40" t="s">
        <v>114</v>
      </c>
      <c r="G40" t="s">
        <v>168</v>
      </c>
      <c r="H40">
        <v>2040</v>
      </c>
      <c r="I40">
        <v>4.53</v>
      </c>
      <c r="L40">
        <v>1</v>
      </c>
      <c r="M40">
        <v>0</v>
      </c>
      <c r="N40">
        <v>0</v>
      </c>
      <c r="O40">
        <v>0</v>
      </c>
      <c r="Q40" t="s">
        <v>673</v>
      </c>
    </row>
    <row r="41" spans="1:17">
      <c r="A41" t="s">
        <v>131</v>
      </c>
      <c r="B41" t="s">
        <v>132</v>
      </c>
      <c r="C41" t="s">
        <v>320</v>
      </c>
      <c r="D41" t="s">
        <v>321</v>
      </c>
      <c r="E41" t="s">
        <v>110</v>
      </c>
      <c r="F41" t="s">
        <v>114</v>
      </c>
      <c r="G41" t="s">
        <v>180</v>
      </c>
      <c r="H41">
        <v>2025</v>
      </c>
      <c r="I41">
        <v>0</v>
      </c>
      <c r="L41">
        <v>0</v>
      </c>
      <c r="M41">
        <v>0</v>
      </c>
      <c r="N41">
        <v>1</v>
      </c>
      <c r="O41">
        <v>0</v>
      </c>
      <c r="Q41" t="s">
        <v>673</v>
      </c>
    </row>
    <row r="42" spans="1:17">
      <c r="A42" t="s">
        <v>131</v>
      </c>
      <c r="B42" t="s">
        <v>132</v>
      </c>
      <c r="C42" t="s">
        <v>320</v>
      </c>
      <c r="D42" t="s">
        <v>321</v>
      </c>
      <c r="E42" t="s">
        <v>110</v>
      </c>
      <c r="F42" t="s">
        <v>114</v>
      </c>
      <c r="G42" t="s">
        <v>180</v>
      </c>
      <c r="H42">
        <v>2030</v>
      </c>
      <c r="I42">
        <v>0.05</v>
      </c>
      <c r="L42">
        <v>0</v>
      </c>
      <c r="M42">
        <v>0</v>
      </c>
      <c r="N42">
        <v>1</v>
      </c>
      <c r="O42">
        <v>0</v>
      </c>
      <c r="Q42" t="s">
        <v>673</v>
      </c>
    </row>
    <row r="43" spans="1:17">
      <c r="A43" t="s">
        <v>131</v>
      </c>
      <c r="B43" t="s">
        <v>132</v>
      </c>
      <c r="C43" t="s">
        <v>320</v>
      </c>
      <c r="D43" t="s">
        <v>321</v>
      </c>
      <c r="E43" t="s">
        <v>110</v>
      </c>
      <c r="F43" t="s">
        <v>114</v>
      </c>
      <c r="G43" t="s">
        <v>180</v>
      </c>
      <c r="H43">
        <v>2035</v>
      </c>
      <c r="I43">
        <v>0.99</v>
      </c>
      <c r="L43">
        <v>0</v>
      </c>
      <c r="M43">
        <v>0</v>
      </c>
      <c r="N43">
        <v>1</v>
      </c>
      <c r="O43">
        <v>0</v>
      </c>
      <c r="Q43" t="s">
        <v>673</v>
      </c>
    </row>
    <row r="44" spans="1:17">
      <c r="A44" t="s">
        <v>131</v>
      </c>
      <c r="B44" t="s">
        <v>132</v>
      </c>
      <c r="C44" t="s">
        <v>320</v>
      </c>
      <c r="D44" t="s">
        <v>321</v>
      </c>
      <c r="E44" t="s">
        <v>110</v>
      </c>
      <c r="F44" t="s">
        <v>114</v>
      </c>
      <c r="G44" t="s">
        <v>180</v>
      </c>
      <c r="H44">
        <v>2040</v>
      </c>
      <c r="I44">
        <v>1.62</v>
      </c>
      <c r="L44">
        <v>0</v>
      </c>
      <c r="M44">
        <v>0</v>
      </c>
      <c r="N44">
        <v>1</v>
      </c>
      <c r="O44">
        <v>0</v>
      </c>
      <c r="Q44" t="s">
        <v>673</v>
      </c>
    </row>
    <row r="45" spans="1:17">
      <c r="A45" t="s">
        <v>131</v>
      </c>
      <c r="B45" t="s">
        <v>132</v>
      </c>
      <c r="C45" t="s">
        <v>320</v>
      </c>
      <c r="D45" t="s">
        <v>321</v>
      </c>
      <c r="E45" t="s">
        <v>110</v>
      </c>
      <c r="F45" t="s">
        <v>114</v>
      </c>
      <c r="G45" t="s">
        <v>180</v>
      </c>
      <c r="H45">
        <v>2045</v>
      </c>
      <c r="I45">
        <v>1.83</v>
      </c>
      <c r="L45">
        <v>0</v>
      </c>
      <c r="M45">
        <v>0</v>
      </c>
      <c r="N45">
        <v>1</v>
      </c>
      <c r="O45">
        <v>0</v>
      </c>
      <c r="Q45" t="s">
        <v>673</v>
      </c>
    </row>
    <row r="46" spans="1:17">
      <c r="A46" t="s">
        <v>131</v>
      </c>
      <c r="B46" t="s">
        <v>132</v>
      </c>
      <c r="C46" t="s">
        <v>320</v>
      </c>
      <c r="D46" t="s">
        <v>321</v>
      </c>
      <c r="E46" t="s">
        <v>110</v>
      </c>
      <c r="F46" t="s">
        <v>114</v>
      </c>
      <c r="G46" t="s">
        <v>180</v>
      </c>
      <c r="H46">
        <v>2050</v>
      </c>
      <c r="I46">
        <v>3.09</v>
      </c>
      <c r="L46">
        <v>0</v>
      </c>
      <c r="M46">
        <v>0</v>
      </c>
      <c r="N46">
        <v>1</v>
      </c>
      <c r="O46">
        <v>0</v>
      </c>
      <c r="Q46" t="s">
        <v>673</v>
      </c>
    </row>
    <row r="47" spans="1:17">
      <c r="A47" t="s">
        <v>131</v>
      </c>
      <c r="B47" t="s">
        <v>132</v>
      </c>
      <c r="C47" t="s">
        <v>360</v>
      </c>
      <c r="D47" t="s">
        <v>361</v>
      </c>
      <c r="E47" t="s">
        <v>110</v>
      </c>
      <c r="F47" t="s">
        <v>114</v>
      </c>
      <c r="G47" t="s">
        <v>180</v>
      </c>
      <c r="H47">
        <v>2025</v>
      </c>
      <c r="I47">
        <v>0.18</v>
      </c>
      <c r="L47">
        <v>0</v>
      </c>
      <c r="M47">
        <v>0</v>
      </c>
      <c r="N47">
        <v>1</v>
      </c>
      <c r="O47">
        <v>0</v>
      </c>
      <c r="Q47" t="s">
        <v>673</v>
      </c>
    </row>
    <row r="48" spans="1:17">
      <c r="A48" t="s">
        <v>131</v>
      </c>
      <c r="B48" t="s">
        <v>132</v>
      </c>
      <c r="C48" t="s">
        <v>360</v>
      </c>
      <c r="D48" t="s">
        <v>361</v>
      </c>
      <c r="E48" t="s">
        <v>110</v>
      </c>
      <c r="F48" t="s">
        <v>114</v>
      </c>
      <c r="G48" t="s">
        <v>180</v>
      </c>
      <c r="H48">
        <v>2030</v>
      </c>
      <c r="I48">
        <v>1.28</v>
      </c>
      <c r="L48">
        <v>0</v>
      </c>
      <c r="M48">
        <v>0</v>
      </c>
      <c r="N48">
        <v>1</v>
      </c>
      <c r="O48">
        <v>0</v>
      </c>
      <c r="Q48" t="s">
        <v>673</v>
      </c>
    </row>
    <row r="49" spans="1:17">
      <c r="A49" t="s">
        <v>131</v>
      </c>
      <c r="B49" t="s">
        <v>132</v>
      </c>
      <c r="C49" t="s">
        <v>360</v>
      </c>
      <c r="D49" t="s">
        <v>361</v>
      </c>
      <c r="E49" t="s">
        <v>110</v>
      </c>
      <c r="F49" t="s">
        <v>114</v>
      </c>
      <c r="G49" t="s">
        <v>180</v>
      </c>
      <c r="H49">
        <v>2035</v>
      </c>
      <c r="I49">
        <v>1.28</v>
      </c>
      <c r="L49">
        <v>0</v>
      </c>
      <c r="M49">
        <v>0</v>
      </c>
      <c r="N49">
        <v>1</v>
      </c>
      <c r="O49">
        <v>0</v>
      </c>
      <c r="Q49" t="s">
        <v>673</v>
      </c>
    </row>
    <row r="50" spans="1:17">
      <c r="A50" t="s">
        <v>131</v>
      </c>
      <c r="B50" t="s">
        <v>132</v>
      </c>
      <c r="C50" t="s">
        <v>360</v>
      </c>
      <c r="D50" t="s">
        <v>361</v>
      </c>
      <c r="E50" t="s">
        <v>110</v>
      </c>
      <c r="F50" t="s">
        <v>114</v>
      </c>
      <c r="G50" t="s">
        <v>180</v>
      </c>
      <c r="H50">
        <v>2040</v>
      </c>
      <c r="I50">
        <v>1.28</v>
      </c>
      <c r="L50">
        <v>0</v>
      </c>
      <c r="M50">
        <v>0</v>
      </c>
      <c r="N50">
        <v>1</v>
      </c>
      <c r="O50">
        <v>0</v>
      </c>
      <c r="Q50" t="s">
        <v>673</v>
      </c>
    </row>
    <row r="51" spans="1:17">
      <c r="A51" t="s">
        <v>131</v>
      </c>
      <c r="B51" t="s">
        <v>132</v>
      </c>
      <c r="C51" t="s">
        <v>360</v>
      </c>
      <c r="D51" t="s">
        <v>361</v>
      </c>
      <c r="E51" t="s">
        <v>110</v>
      </c>
      <c r="F51" t="s">
        <v>114</v>
      </c>
      <c r="G51" t="s">
        <v>180</v>
      </c>
      <c r="H51">
        <v>2045</v>
      </c>
      <c r="I51">
        <v>1.28</v>
      </c>
      <c r="L51">
        <v>0</v>
      </c>
      <c r="M51">
        <v>0</v>
      </c>
      <c r="N51">
        <v>1</v>
      </c>
      <c r="O51">
        <v>0</v>
      </c>
      <c r="Q51" t="s">
        <v>673</v>
      </c>
    </row>
    <row r="52" spans="1:17">
      <c r="A52" t="s">
        <v>131</v>
      </c>
      <c r="B52" t="s">
        <v>132</v>
      </c>
      <c r="C52" t="s">
        <v>360</v>
      </c>
      <c r="D52" t="s">
        <v>361</v>
      </c>
      <c r="E52" t="s">
        <v>110</v>
      </c>
      <c r="F52" t="s">
        <v>114</v>
      </c>
      <c r="G52" t="s">
        <v>180</v>
      </c>
      <c r="H52">
        <v>2050</v>
      </c>
      <c r="I52">
        <v>1.28</v>
      </c>
      <c r="L52">
        <v>0</v>
      </c>
      <c r="M52">
        <v>0</v>
      </c>
      <c r="N52">
        <v>1</v>
      </c>
      <c r="O52">
        <v>0</v>
      </c>
      <c r="Q52" t="s">
        <v>673</v>
      </c>
    </row>
    <row r="53" spans="1:17">
      <c r="A53" t="s">
        <v>131</v>
      </c>
      <c r="B53" t="s">
        <v>132</v>
      </c>
      <c r="C53" t="s">
        <v>398</v>
      </c>
      <c r="D53" t="s">
        <v>399</v>
      </c>
      <c r="E53" t="s">
        <v>188</v>
      </c>
      <c r="F53" t="s">
        <v>114</v>
      </c>
      <c r="G53" t="s">
        <v>156</v>
      </c>
      <c r="H53">
        <v>2030</v>
      </c>
      <c r="I53">
        <v>10</v>
      </c>
      <c r="L53">
        <v>1</v>
      </c>
      <c r="M53">
        <v>1</v>
      </c>
      <c r="N53">
        <v>0</v>
      </c>
      <c r="O53">
        <v>0</v>
      </c>
      <c r="Q53" t="s">
        <v>673</v>
      </c>
    </row>
    <row r="54" spans="1:17">
      <c r="A54" t="s">
        <v>131</v>
      </c>
      <c r="B54" t="s">
        <v>132</v>
      </c>
      <c r="C54" t="s">
        <v>405</v>
      </c>
      <c r="D54" t="s">
        <v>406</v>
      </c>
      <c r="E54" t="s">
        <v>188</v>
      </c>
      <c r="F54" t="s">
        <v>114</v>
      </c>
      <c r="G54" t="s">
        <v>156</v>
      </c>
      <c r="H54">
        <v>2030</v>
      </c>
      <c r="I54">
        <v>34.96</v>
      </c>
      <c r="L54">
        <v>1</v>
      </c>
      <c r="M54">
        <v>1</v>
      </c>
      <c r="N54">
        <v>0</v>
      </c>
      <c r="O54">
        <v>0</v>
      </c>
      <c r="Q54" t="s">
        <v>673</v>
      </c>
    </row>
    <row r="55" spans="1:17">
      <c r="A55" t="s">
        <v>131</v>
      </c>
      <c r="B55" t="s">
        <v>132</v>
      </c>
      <c r="C55" t="s">
        <v>405</v>
      </c>
      <c r="D55" t="s">
        <v>406</v>
      </c>
      <c r="E55" t="s">
        <v>188</v>
      </c>
      <c r="F55" t="s">
        <v>114</v>
      </c>
      <c r="G55" t="s">
        <v>156</v>
      </c>
      <c r="H55">
        <v>2050</v>
      </c>
      <c r="I55">
        <v>85.5</v>
      </c>
      <c r="L55">
        <v>1</v>
      </c>
      <c r="M55">
        <v>1</v>
      </c>
      <c r="N55">
        <v>0</v>
      </c>
      <c r="O55">
        <v>0</v>
      </c>
      <c r="Q55" t="s">
        <v>673</v>
      </c>
    </row>
    <row r="56" spans="1:17">
      <c r="A56" t="s">
        <v>131</v>
      </c>
      <c r="B56" t="s">
        <v>132</v>
      </c>
      <c r="C56" t="s">
        <v>412</v>
      </c>
      <c r="D56" t="s">
        <v>413</v>
      </c>
      <c r="E56" t="s">
        <v>188</v>
      </c>
      <c r="F56" t="s">
        <v>114</v>
      </c>
      <c r="G56" t="s">
        <v>156</v>
      </c>
      <c r="H56">
        <v>2030</v>
      </c>
      <c r="I56">
        <v>44.01</v>
      </c>
      <c r="L56">
        <v>1</v>
      </c>
      <c r="M56">
        <v>1</v>
      </c>
      <c r="N56">
        <v>0</v>
      </c>
      <c r="O56">
        <v>0</v>
      </c>
      <c r="Q56" t="s">
        <v>673</v>
      </c>
    </row>
    <row r="57" spans="1:17">
      <c r="A57" t="s">
        <v>131</v>
      </c>
      <c r="B57" t="s">
        <v>132</v>
      </c>
      <c r="C57" t="s">
        <v>419</v>
      </c>
      <c r="D57" t="s">
        <v>420</v>
      </c>
      <c r="E57" t="s">
        <v>188</v>
      </c>
      <c r="F57" t="s">
        <v>114</v>
      </c>
      <c r="G57" t="s">
        <v>156</v>
      </c>
      <c r="H57">
        <v>2030</v>
      </c>
      <c r="I57">
        <v>29.93</v>
      </c>
      <c r="L57">
        <v>1</v>
      </c>
      <c r="M57">
        <v>1</v>
      </c>
      <c r="N57">
        <v>0</v>
      </c>
      <c r="O57">
        <v>0</v>
      </c>
      <c r="Q57" t="s">
        <v>673</v>
      </c>
    </row>
    <row r="58" spans="1:17">
      <c r="A58" t="s">
        <v>131</v>
      </c>
      <c r="B58" t="s">
        <v>132</v>
      </c>
      <c r="C58" t="s">
        <v>419</v>
      </c>
      <c r="D58" t="s">
        <v>420</v>
      </c>
      <c r="E58" t="s">
        <v>188</v>
      </c>
      <c r="F58" t="s">
        <v>114</v>
      </c>
      <c r="G58" t="s">
        <v>156</v>
      </c>
      <c r="H58">
        <v>2050</v>
      </c>
      <c r="I58">
        <v>83.7</v>
      </c>
      <c r="L58">
        <v>1</v>
      </c>
      <c r="M58">
        <v>1</v>
      </c>
      <c r="N58">
        <v>0</v>
      </c>
      <c r="O58">
        <v>0</v>
      </c>
      <c r="Q58" t="s">
        <v>673</v>
      </c>
    </row>
    <row r="59" spans="1:17">
      <c r="A59" t="s">
        <v>131</v>
      </c>
      <c r="B59" t="s">
        <v>132</v>
      </c>
      <c r="C59" t="s">
        <v>426</v>
      </c>
      <c r="D59" t="s">
        <v>427</v>
      </c>
      <c r="E59" t="s">
        <v>188</v>
      </c>
      <c r="F59" t="s">
        <v>114</v>
      </c>
      <c r="G59" t="s">
        <v>156</v>
      </c>
      <c r="H59">
        <v>2030</v>
      </c>
      <c r="I59">
        <v>49.34</v>
      </c>
      <c r="L59">
        <v>1</v>
      </c>
      <c r="M59">
        <v>1</v>
      </c>
      <c r="N59">
        <v>0</v>
      </c>
      <c r="O59">
        <v>0</v>
      </c>
      <c r="Q59" t="s">
        <v>673</v>
      </c>
    </row>
    <row r="60" spans="1:17">
      <c r="A60" t="s">
        <v>131</v>
      </c>
      <c r="B60" t="s">
        <v>132</v>
      </c>
      <c r="C60" t="s">
        <v>441</v>
      </c>
      <c r="D60" t="s">
        <v>442</v>
      </c>
      <c r="E60" t="s">
        <v>674</v>
      </c>
      <c r="F60" t="s">
        <v>114</v>
      </c>
      <c r="G60" t="s">
        <v>180</v>
      </c>
      <c r="H60">
        <v>2025</v>
      </c>
      <c r="I60">
        <v>15.39</v>
      </c>
      <c r="L60">
        <v>0</v>
      </c>
      <c r="M60">
        <v>0</v>
      </c>
      <c r="N60">
        <v>1</v>
      </c>
      <c r="O60">
        <v>0</v>
      </c>
      <c r="Q60" t="s">
        <v>673</v>
      </c>
    </row>
    <row r="61" spans="1:17">
      <c r="A61" t="s">
        <v>131</v>
      </c>
      <c r="B61" t="s">
        <v>132</v>
      </c>
      <c r="C61" t="s">
        <v>441</v>
      </c>
      <c r="D61" t="s">
        <v>442</v>
      </c>
      <c r="E61" t="s">
        <v>674</v>
      </c>
      <c r="F61" t="s">
        <v>114</v>
      </c>
      <c r="G61" t="s">
        <v>180</v>
      </c>
      <c r="H61">
        <v>2030</v>
      </c>
      <c r="I61">
        <v>13.19</v>
      </c>
      <c r="L61">
        <v>0</v>
      </c>
      <c r="M61">
        <v>0</v>
      </c>
      <c r="N61">
        <v>1</v>
      </c>
      <c r="O61">
        <v>0</v>
      </c>
      <c r="Q61" t="s">
        <v>673</v>
      </c>
    </row>
    <row r="62" spans="1:17">
      <c r="A62" t="s">
        <v>131</v>
      </c>
      <c r="B62" t="s">
        <v>132</v>
      </c>
      <c r="C62" t="s">
        <v>441</v>
      </c>
      <c r="D62" t="s">
        <v>442</v>
      </c>
      <c r="E62" t="s">
        <v>674</v>
      </c>
      <c r="F62" t="s">
        <v>114</v>
      </c>
      <c r="G62" t="s">
        <v>180</v>
      </c>
      <c r="H62">
        <v>2035</v>
      </c>
      <c r="I62">
        <v>13.44</v>
      </c>
      <c r="L62">
        <v>0</v>
      </c>
      <c r="M62">
        <v>0</v>
      </c>
      <c r="N62">
        <v>1</v>
      </c>
      <c r="O62">
        <v>0</v>
      </c>
      <c r="Q62" t="s">
        <v>673</v>
      </c>
    </row>
    <row r="63" spans="1:17">
      <c r="A63" t="s">
        <v>131</v>
      </c>
      <c r="B63" t="s">
        <v>132</v>
      </c>
      <c r="C63" t="s">
        <v>441</v>
      </c>
      <c r="D63" t="s">
        <v>442</v>
      </c>
      <c r="E63" t="s">
        <v>674</v>
      </c>
      <c r="F63" t="s">
        <v>114</v>
      </c>
      <c r="G63" t="s">
        <v>180</v>
      </c>
      <c r="H63">
        <v>2040</v>
      </c>
      <c r="I63">
        <v>13.88</v>
      </c>
      <c r="L63">
        <v>0</v>
      </c>
      <c r="M63">
        <v>0</v>
      </c>
      <c r="N63">
        <v>1</v>
      </c>
      <c r="O63">
        <v>0</v>
      </c>
      <c r="Q63" t="s">
        <v>673</v>
      </c>
    </row>
    <row r="64" spans="1:17">
      <c r="A64" t="s">
        <v>131</v>
      </c>
      <c r="B64" t="s">
        <v>132</v>
      </c>
      <c r="C64" t="s">
        <v>441</v>
      </c>
      <c r="D64" t="s">
        <v>442</v>
      </c>
      <c r="E64" t="s">
        <v>674</v>
      </c>
      <c r="F64" t="s">
        <v>114</v>
      </c>
      <c r="G64" t="s">
        <v>180</v>
      </c>
      <c r="H64">
        <v>2045</v>
      </c>
      <c r="I64">
        <v>14.77</v>
      </c>
      <c r="L64">
        <v>0</v>
      </c>
      <c r="M64">
        <v>0</v>
      </c>
      <c r="N64">
        <v>1</v>
      </c>
      <c r="O64">
        <v>0</v>
      </c>
      <c r="Q64" t="s">
        <v>673</v>
      </c>
    </row>
    <row r="65" spans="1:17">
      <c r="A65" t="s">
        <v>131</v>
      </c>
      <c r="B65" t="s">
        <v>132</v>
      </c>
      <c r="C65" t="s">
        <v>441</v>
      </c>
      <c r="D65" t="s">
        <v>442</v>
      </c>
      <c r="E65" t="s">
        <v>674</v>
      </c>
      <c r="F65" t="s">
        <v>114</v>
      </c>
      <c r="G65" t="s">
        <v>180</v>
      </c>
      <c r="H65">
        <v>2050</v>
      </c>
      <c r="I65">
        <v>13.52</v>
      </c>
      <c r="L65">
        <v>0</v>
      </c>
      <c r="M65">
        <v>0</v>
      </c>
      <c r="N65">
        <v>1</v>
      </c>
      <c r="O65">
        <v>0</v>
      </c>
      <c r="Q65" t="s">
        <v>673</v>
      </c>
    </row>
    <row r="66" spans="1:17">
      <c r="A66" t="s">
        <v>131</v>
      </c>
      <c r="B66" t="s">
        <v>132</v>
      </c>
      <c r="C66" t="s">
        <v>441</v>
      </c>
      <c r="D66" t="s">
        <v>442</v>
      </c>
      <c r="E66" t="s">
        <v>674</v>
      </c>
      <c r="F66" t="s">
        <v>114</v>
      </c>
      <c r="G66" t="s">
        <v>156</v>
      </c>
      <c r="H66">
        <v>2050</v>
      </c>
      <c r="I66">
        <v>13.71</v>
      </c>
      <c r="L66">
        <v>1</v>
      </c>
      <c r="M66">
        <v>1</v>
      </c>
      <c r="N66">
        <v>1</v>
      </c>
      <c r="O66">
        <v>1</v>
      </c>
      <c r="P66" t="s">
        <v>675</v>
      </c>
      <c r="Q66" t="s">
        <v>673</v>
      </c>
    </row>
    <row r="67" spans="1:17">
      <c r="A67" t="s">
        <v>131</v>
      </c>
      <c r="B67" t="s">
        <v>132</v>
      </c>
      <c r="C67" t="s">
        <v>447</v>
      </c>
      <c r="D67" t="s">
        <v>448</v>
      </c>
      <c r="E67" t="s">
        <v>674</v>
      </c>
      <c r="F67" t="s">
        <v>114</v>
      </c>
      <c r="G67" t="s">
        <v>180</v>
      </c>
      <c r="H67">
        <v>2025</v>
      </c>
      <c r="I67">
        <v>9.36</v>
      </c>
      <c r="L67">
        <v>0</v>
      </c>
      <c r="M67">
        <v>0</v>
      </c>
      <c r="N67">
        <v>1</v>
      </c>
      <c r="O67">
        <v>0</v>
      </c>
      <c r="Q67" t="s">
        <v>673</v>
      </c>
    </row>
    <row r="68" spans="1:17">
      <c r="A68" t="s">
        <v>131</v>
      </c>
      <c r="B68" t="s">
        <v>132</v>
      </c>
      <c r="C68" t="s">
        <v>447</v>
      </c>
      <c r="D68" t="s">
        <v>448</v>
      </c>
      <c r="E68" t="s">
        <v>674</v>
      </c>
      <c r="F68" t="s">
        <v>114</v>
      </c>
      <c r="G68" t="s">
        <v>180</v>
      </c>
      <c r="H68">
        <v>2030</v>
      </c>
      <c r="I68">
        <v>8.82</v>
      </c>
      <c r="L68">
        <v>0</v>
      </c>
      <c r="M68">
        <v>0</v>
      </c>
      <c r="N68">
        <v>1</v>
      </c>
      <c r="O68">
        <v>0</v>
      </c>
      <c r="Q68" t="s">
        <v>673</v>
      </c>
    </row>
    <row r="69" spans="1:17">
      <c r="A69" t="s">
        <v>131</v>
      </c>
      <c r="B69" t="s">
        <v>132</v>
      </c>
      <c r="C69" t="s">
        <v>447</v>
      </c>
      <c r="D69" t="s">
        <v>448</v>
      </c>
      <c r="E69" t="s">
        <v>674</v>
      </c>
      <c r="F69" t="s">
        <v>114</v>
      </c>
      <c r="G69" t="s">
        <v>180</v>
      </c>
      <c r="H69">
        <v>2035</v>
      </c>
      <c r="I69">
        <v>7.9</v>
      </c>
      <c r="L69">
        <v>0</v>
      </c>
      <c r="M69">
        <v>0</v>
      </c>
      <c r="N69">
        <v>1</v>
      </c>
      <c r="O69">
        <v>0</v>
      </c>
      <c r="Q69" t="s">
        <v>673</v>
      </c>
    </row>
    <row r="70" spans="1:17">
      <c r="A70" t="s">
        <v>131</v>
      </c>
      <c r="B70" t="s">
        <v>132</v>
      </c>
      <c r="C70" t="s">
        <v>447</v>
      </c>
      <c r="D70" t="s">
        <v>448</v>
      </c>
      <c r="E70" t="s">
        <v>674</v>
      </c>
      <c r="F70" t="s">
        <v>114</v>
      </c>
      <c r="G70" t="s">
        <v>180</v>
      </c>
      <c r="H70">
        <v>2040</v>
      </c>
      <c r="I70">
        <v>7.05</v>
      </c>
      <c r="L70">
        <v>0</v>
      </c>
      <c r="M70">
        <v>0</v>
      </c>
      <c r="N70">
        <v>1</v>
      </c>
      <c r="O70">
        <v>0</v>
      </c>
      <c r="Q70" t="s">
        <v>673</v>
      </c>
    </row>
    <row r="71" spans="1:17">
      <c r="A71" t="s">
        <v>131</v>
      </c>
      <c r="B71" t="s">
        <v>132</v>
      </c>
      <c r="C71" t="s">
        <v>447</v>
      </c>
      <c r="D71" t="s">
        <v>448</v>
      </c>
      <c r="E71" t="s">
        <v>674</v>
      </c>
      <c r="F71" t="s">
        <v>114</v>
      </c>
      <c r="G71" t="s">
        <v>180</v>
      </c>
      <c r="H71">
        <v>2045</v>
      </c>
      <c r="I71">
        <v>6.74</v>
      </c>
      <c r="L71">
        <v>0</v>
      </c>
      <c r="M71">
        <v>0</v>
      </c>
      <c r="N71">
        <v>1</v>
      </c>
      <c r="O71">
        <v>0</v>
      </c>
      <c r="Q71" t="s">
        <v>673</v>
      </c>
    </row>
    <row r="72" spans="1:17">
      <c r="A72" t="s">
        <v>131</v>
      </c>
      <c r="B72" t="s">
        <v>132</v>
      </c>
      <c r="C72" t="s">
        <v>447</v>
      </c>
      <c r="D72" t="s">
        <v>448</v>
      </c>
      <c r="E72" t="s">
        <v>674</v>
      </c>
      <c r="F72" t="s">
        <v>114</v>
      </c>
      <c r="G72" t="s">
        <v>180</v>
      </c>
      <c r="H72">
        <v>2050</v>
      </c>
      <c r="I72">
        <v>6.54</v>
      </c>
      <c r="L72">
        <v>0</v>
      </c>
      <c r="M72">
        <v>0</v>
      </c>
      <c r="N72">
        <v>1</v>
      </c>
      <c r="O72">
        <v>0</v>
      </c>
      <c r="Q72" t="s">
        <v>673</v>
      </c>
    </row>
    <row r="73" spans="1:17">
      <c r="A73" t="s">
        <v>131</v>
      </c>
      <c r="B73" t="s">
        <v>132</v>
      </c>
      <c r="C73" t="s">
        <v>447</v>
      </c>
      <c r="D73" t="s">
        <v>448</v>
      </c>
      <c r="E73" t="s">
        <v>674</v>
      </c>
      <c r="F73" t="s">
        <v>114</v>
      </c>
      <c r="G73" t="s">
        <v>156</v>
      </c>
      <c r="H73">
        <v>2050</v>
      </c>
      <c r="I73">
        <v>8.85</v>
      </c>
      <c r="L73">
        <v>1</v>
      </c>
      <c r="M73">
        <v>1</v>
      </c>
      <c r="N73">
        <v>1</v>
      </c>
      <c r="O73">
        <v>1</v>
      </c>
      <c r="P73" t="s">
        <v>675</v>
      </c>
      <c r="Q73" t="s">
        <v>673</v>
      </c>
    </row>
    <row r="74" spans="1:17">
      <c r="A74" t="s">
        <v>131</v>
      </c>
      <c r="B74" t="s">
        <v>132</v>
      </c>
      <c r="C74" t="s">
        <v>454</v>
      </c>
      <c r="D74" t="s">
        <v>455</v>
      </c>
      <c r="E74" t="s">
        <v>137</v>
      </c>
      <c r="F74" t="s">
        <v>114</v>
      </c>
      <c r="G74" t="s">
        <v>180</v>
      </c>
      <c r="H74">
        <v>2025</v>
      </c>
      <c r="I74">
        <v>22092</v>
      </c>
      <c r="L74">
        <v>0</v>
      </c>
      <c r="M74">
        <v>0</v>
      </c>
      <c r="N74">
        <v>1</v>
      </c>
      <c r="O74">
        <v>0</v>
      </c>
      <c r="Q74" t="s">
        <v>673</v>
      </c>
    </row>
    <row r="75" spans="1:17">
      <c r="A75" t="s">
        <v>131</v>
      </c>
      <c r="B75" t="s">
        <v>132</v>
      </c>
      <c r="C75" t="s">
        <v>454</v>
      </c>
      <c r="D75" t="s">
        <v>455</v>
      </c>
      <c r="E75" t="s">
        <v>137</v>
      </c>
      <c r="F75" t="s">
        <v>114</v>
      </c>
      <c r="G75" t="s">
        <v>180</v>
      </c>
      <c r="H75">
        <v>2030</v>
      </c>
      <c r="I75">
        <v>19892</v>
      </c>
      <c r="L75">
        <v>0</v>
      </c>
      <c r="M75">
        <v>0</v>
      </c>
      <c r="N75">
        <v>1</v>
      </c>
      <c r="O75">
        <v>0</v>
      </c>
      <c r="Q75" t="s">
        <v>673</v>
      </c>
    </row>
    <row r="76" spans="1:17">
      <c r="A76" t="s">
        <v>131</v>
      </c>
      <c r="B76" t="s">
        <v>132</v>
      </c>
      <c r="C76" t="s">
        <v>454</v>
      </c>
      <c r="D76" t="s">
        <v>455</v>
      </c>
      <c r="E76" t="s">
        <v>137</v>
      </c>
      <c r="F76" t="s">
        <v>114</v>
      </c>
      <c r="G76" t="s">
        <v>180</v>
      </c>
      <c r="H76">
        <v>2035</v>
      </c>
      <c r="I76">
        <v>16831</v>
      </c>
      <c r="L76">
        <v>0</v>
      </c>
      <c r="M76">
        <v>0</v>
      </c>
      <c r="N76">
        <v>1</v>
      </c>
      <c r="O76">
        <v>0</v>
      </c>
      <c r="Q76" t="s">
        <v>673</v>
      </c>
    </row>
    <row r="77" spans="1:17">
      <c r="A77" t="s">
        <v>131</v>
      </c>
      <c r="B77" t="s">
        <v>132</v>
      </c>
      <c r="C77" t="s">
        <v>454</v>
      </c>
      <c r="D77" t="s">
        <v>455</v>
      </c>
      <c r="E77" t="s">
        <v>137</v>
      </c>
      <c r="F77" t="s">
        <v>114</v>
      </c>
      <c r="G77" t="s">
        <v>180</v>
      </c>
      <c r="H77">
        <v>2040</v>
      </c>
      <c r="I77">
        <v>15631</v>
      </c>
      <c r="L77">
        <v>0</v>
      </c>
      <c r="M77">
        <v>0</v>
      </c>
      <c r="N77">
        <v>1</v>
      </c>
      <c r="O77">
        <v>0</v>
      </c>
      <c r="Q77" t="s">
        <v>673</v>
      </c>
    </row>
    <row r="78" spans="1:17">
      <c r="A78" t="s">
        <v>131</v>
      </c>
      <c r="B78" t="s">
        <v>132</v>
      </c>
      <c r="C78" t="s">
        <v>454</v>
      </c>
      <c r="D78" t="s">
        <v>455</v>
      </c>
      <c r="E78" t="s">
        <v>137</v>
      </c>
      <c r="F78" t="s">
        <v>114</v>
      </c>
      <c r="G78" t="s">
        <v>180</v>
      </c>
      <c r="H78">
        <v>2045</v>
      </c>
      <c r="I78">
        <v>16016</v>
      </c>
      <c r="L78">
        <v>0</v>
      </c>
      <c r="M78">
        <v>0</v>
      </c>
      <c r="N78">
        <v>1</v>
      </c>
      <c r="O78">
        <v>0</v>
      </c>
      <c r="Q78" t="s">
        <v>673</v>
      </c>
    </row>
    <row r="79" spans="1:17">
      <c r="A79" t="s">
        <v>131</v>
      </c>
      <c r="B79" t="s">
        <v>132</v>
      </c>
      <c r="C79" t="s">
        <v>454</v>
      </c>
      <c r="D79" t="s">
        <v>455</v>
      </c>
      <c r="E79" t="s">
        <v>137</v>
      </c>
      <c r="F79" t="s">
        <v>114</v>
      </c>
      <c r="G79" t="s">
        <v>180</v>
      </c>
      <c r="H79">
        <v>2050</v>
      </c>
      <c r="I79">
        <v>16647</v>
      </c>
      <c r="L79">
        <v>0</v>
      </c>
      <c r="M79">
        <v>0</v>
      </c>
      <c r="N79">
        <v>1</v>
      </c>
      <c r="O79">
        <v>0</v>
      </c>
      <c r="Q79" t="s">
        <v>673</v>
      </c>
    </row>
    <row r="80" spans="1:17">
      <c r="A80" t="s">
        <v>131</v>
      </c>
      <c r="B80" t="s">
        <v>132</v>
      </c>
      <c r="C80" t="s">
        <v>464</v>
      </c>
      <c r="D80" t="s">
        <v>465</v>
      </c>
      <c r="E80" t="s">
        <v>137</v>
      </c>
      <c r="F80" t="s">
        <v>114</v>
      </c>
      <c r="G80" t="s">
        <v>180</v>
      </c>
      <c r="H80">
        <v>2025</v>
      </c>
      <c r="I80">
        <v>42211</v>
      </c>
      <c r="L80">
        <v>0</v>
      </c>
      <c r="M80">
        <v>0</v>
      </c>
      <c r="N80">
        <v>1</v>
      </c>
      <c r="O80">
        <v>0</v>
      </c>
      <c r="Q80" t="s">
        <v>673</v>
      </c>
    </row>
    <row r="81" spans="1:17">
      <c r="A81" t="s">
        <v>131</v>
      </c>
      <c r="B81" t="s">
        <v>132</v>
      </c>
      <c r="C81" t="s">
        <v>464</v>
      </c>
      <c r="D81" t="s">
        <v>465</v>
      </c>
      <c r="E81" t="s">
        <v>137</v>
      </c>
      <c r="F81" t="s">
        <v>114</v>
      </c>
      <c r="G81" t="s">
        <v>180</v>
      </c>
      <c r="H81">
        <v>2030</v>
      </c>
      <c r="I81">
        <v>39521</v>
      </c>
      <c r="L81">
        <v>0</v>
      </c>
      <c r="M81">
        <v>0</v>
      </c>
      <c r="N81">
        <v>1</v>
      </c>
      <c r="O81">
        <v>0</v>
      </c>
      <c r="Q81" t="s">
        <v>673</v>
      </c>
    </row>
    <row r="82" spans="1:17">
      <c r="A82" t="s">
        <v>131</v>
      </c>
      <c r="B82" t="s">
        <v>132</v>
      </c>
      <c r="C82" t="s">
        <v>464</v>
      </c>
      <c r="D82" t="s">
        <v>465</v>
      </c>
      <c r="E82" t="s">
        <v>137</v>
      </c>
      <c r="F82" t="s">
        <v>114</v>
      </c>
      <c r="G82" t="s">
        <v>180</v>
      </c>
      <c r="H82">
        <v>2035</v>
      </c>
      <c r="I82">
        <v>34591</v>
      </c>
      <c r="L82">
        <v>0</v>
      </c>
      <c r="M82">
        <v>0</v>
      </c>
      <c r="N82">
        <v>1</v>
      </c>
      <c r="O82">
        <v>0</v>
      </c>
      <c r="Q82" t="s">
        <v>673</v>
      </c>
    </row>
    <row r="83" spans="1:17">
      <c r="A83" t="s">
        <v>131</v>
      </c>
      <c r="B83" t="s">
        <v>132</v>
      </c>
      <c r="C83" t="s">
        <v>464</v>
      </c>
      <c r="D83" t="s">
        <v>465</v>
      </c>
      <c r="E83" t="s">
        <v>137</v>
      </c>
      <c r="F83" t="s">
        <v>114</v>
      </c>
      <c r="G83" t="s">
        <v>180</v>
      </c>
      <c r="H83">
        <v>2040</v>
      </c>
      <c r="I83">
        <v>29171</v>
      </c>
      <c r="L83">
        <v>0</v>
      </c>
      <c r="M83">
        <v>0</v>
      </c>
      <c r="N83">
        <v>1</v>
      </c>
      <c r="O83">
        <v>0</v>
      </c>
      <c r="Q83" t="s">
        <v>673</v>
      </c>
    </row>
    <row r="84" spans="1:17">
      <c r="A84" t="s">
        <v>131</v>
      </c>
      <c r="B84" t="s">
        <v>132</v>
      </c>
      <c r="C84" t="s">
        <v>464</v>
      </c>
      <c r="D84" t="s">
        <v>465</v>
      </c>
      <c r="E84" t="s">
        <v>137</v>
      </c>
      <c r="F84" t="s">
        <v>114</v>
      </c>
      <c r="G84" t="s">
        <v>180</v>
      </c>
      <c r="H84">
        <v>2045</v>
      </c>
      <c r="I84">
        <v>26291</v>
      </c>
      <c r="L84">
        <v>0</v>
      </c>
      <c r="M84">
        <v>0</v>
      </c>
      <c r="N84">
        <v>1</v>
      </c>
      <c r="O84">
        <v>0</v>
      </c>
      <c r="Q84" t="s">
        <v>673</v>
      </c>
    </row>
    <row r="85" spans="1:17">
      <c r="A85" t="s">
        <v>131</v>
      </c>
      <c r="B85" t="s">
        <v>132</v>
      </c>
      <c r="C85" t="s">
        <v>464</v>
      </c>
      <c r="D85" t="s">
        <v>465</v>
      </c>
      <c r="E85" t="s">
        <v>137</v>
      </c>
      <c r="F85" t="s">
        <v>114</v>
      </c>
      <c r="G85" t="s">
        <v>180</v>
      </c>
      <c r="H85">
        <v>2050</v>
      </c>
      <c r="I85">
        <v>23258</v>
      </c>
      <c r="L85">
        <v>0</v>
      </c>
      <c r="M85">
        <v>0</v>
      </c>
      <c r="N85">
        <v>1</v>
      </c>
      <c r="O85">
        <v>0</v>
      </c>
      <c r="Q85" t="s">
        <v>673</v>
      </c>
    </row>
    <row r="86" spans="1:17">
      <c r="A86" t="s">
        <v>131</v>
      </c>
      <c r="B86" t="s">
        <v>132</v>
      </c>
      <c r="C86" t="s">
        <v>472</v>
      </c>
      <c r="D86" t="s">
        <v>473</v>
      </c>
      <c r="E86" t="s">
        <v>137</v>
      </c>
      <c r="F86" t="s">
        <v>114</v>
      </c>
      <c r="G86" t="s">
        <v>180</v>
      </c>
      <c r="H86">
        <v>2025</v>
      </c>
      <c r="I86">
        <v>29243</v>
      </c>
      <c r="L86">
        <v>0</v>
      </c>
      <c r="M86">
        <v>0</v>
      </c>
      <c r="N86">
        <v>1</v>
      </c>
      <c r="O86">
        <v>0</v>
      </c>
      <c r="Q86" t="s">
        <v>673</v>
      </c>
    </row>
    <row r="87" spans="1:17">
      <c r="A87" t="s">
        <v>131</v>
      </c>
      <c r="B87" t="s">
        <v>132</v>
      </c>
      <c r="C87" t="s">
        <v>472</v>
      </c>
      <c r="D87" t="s">
        <v>473</v>
      </c>
      <c r="E87" t="s">
        <v>137</v>
      </c>
      <c r="F87" t="s">
        <v>114</v>
      </c>
      <c r="G87" t="s">
        <v>180</v>
      </c>
      <c r="H87">
        <v>2030</v>
      </c>
      <c r="I87">
        <v>28447</v>
      </c>
      <c r="L87">
        <v>0</v>
      </c>
      <c r="M87">
        <v>0</v>
      </c>
      <c r="N87">
        <v>1</v>
      </c>
      <c r="O87">
        <v>0</v>
      </c>
      <c r="Q87" t="s">
        <v>673</v>
      </c>
    </row>
    <row r="88" spans="1:17">
      <c r="A88" t="s">
        <v>131</v>
      </c>
      <c r="B88" t="s">
        <v>132</v>
      </c>
      <c r="C88" t="s">
        <v>472</v>
      </c>
      <c r="D88" t="s">
        <v>473</v>
      </c>
      <c r="E88" t="s">
        <v>137</v>
      </c>
      <c r="F88" t="s">
        <v>114</v>
      </c>
      <c r="G88" t="s">
        <v>180</v>
      </c>
      <c r="H88">
        <v>2035</v>
      </c>
      <c r="I88">
        <v>26611</v>
      </c>
      <c r="L88">
        <v>0</v>
      </c>
      <c r="M88">
        <v>0</v>
      </c>
      <c r="N88">
        <v>1</v>
      </c>
      <c r="O88">
        <v>0</v>
      </c>
      <c r="Q88" t="s">
        <v>673</v>
      </c>
    </row>
    <row r="89" spans="1:17">
      <c r="A89" t="s">
        <v>131</v>
      </c>
      <c r="B89" t="s">
        <v>132</v>
      </c>
      <c r="C89" t="s">
        <v>472</v>
      </c>
      <c r="D89" t="s">
        <v>473</v>
      </c>
      <c r="E89" t="s">
        <v>137</v>
      </c>
      <c r="F89" t="s">
        <v>114</v>
      </c>
      <c r="G89" t="s">
        <v>180</v>
      </c>
      <c r="H89">
        <v>2040</v>
      </c>
      <c r="I89">
        <v>24740</v>
      </c>
      <c r="L89">
        <v>0</v>
      </c>
      <c r="M89">
        <v>0</v>
      </c>
      <c r="N89">
        <v>1</v>
      </c>
      <c r="O89">
        <v>0</v>
      </c>
      <c r="Q89" t="s">
        <v>673</v>
      </c>
    </row>
    <row r="90" spans="1:17">
      <c r="A90" t="s">
        <v>131</v>
      </c>
      <c r="B90" t="s">
        <v>132</v>
      </c>
      <c r="C90" t="s">
        <v>472</v>
      </c>
      <c r="D90" t="s">
        <v>473</v>
      </c>
      <c r="E90" t="s">
        <v>137</v>
      </c>
      <c r="F90" t="s">
        <v>114</v>
      </c>
      <c r="G90" t="s">
        <v>180</v>
      </c>
      <c r="H90">
        <v>2045</v>
      </c>
      <c r="I90">
        <v>24068</v>
      </c>
      <c r="L90">
        <v>0</v>
      </c>
      <c r="M90">
        <v>0</v>
      </c>
      <c r="N90">
        <v>1</v>
      </c>
      <c r="O90">
        <v>0</v>
      </c>
      <c r="Q90" t="s">
        <v>673</v>
      </c>
    </row>
    <row r="91" spans="1:17">
      <c r="A91" t="s">
        <v>131</v>
      </c>
      <c r="B91" t="s">
        <v>132</v>
      </c>
      <c r="C91" t="s">
        <v>472</v>
      </c>
      <c r="D91" t="s">
        <v>473</v>
      </c>
      <c r="E91" t="s">
        <v>137</v>
      </c>
      <c r="F91" t="s">
        <v>114</v>
      </c>
      <c r="G91" t="s">
        <v>180</v>
      </c>
      <c r="H91">
        <v>2050</v>
      </c>
      <c r="I91">
        <v>23898</v>
      </c>
      <c r="L91">
        <v>0</v>
      </c>
      <c r="M91">
        <v>0</v>
      </c>
      <c r="N91">
        <v>1</v>
      </c>
      <c r="O91">
        <v>0</v>
      </c>
      <c r="Q91" t="s">
        <v>673</v>
      </c>
    </row>
    <row r="92" spans="1:17">
      <c r="A92" t="s">
        <v>131</v>
      </c>
      <c r="B92" t="s">
        <v>132</v>
      </c>
      <c r="C92" t="s">
        <v>477</v>
      </c>
      <c r="D92" t="s">
        <v>478</v>
      </c>
      <c r="E92" t="s">
        <v>137</v>
      </c>
      <c r="F92" t="s">
        <v>114</v>
      </c>
      <c r="G92" t="s">
        <v>180</v>
      </c>
      <c r="H92">
        <v>2025</v>
      </c>
      <c r="I92">
        <v>15346</v>
      </c>
      <c r="L92">
        <v>0</v>
      </c>
      <c r="M92">
        <v>0</v>
      </c>
      <c r="N92">
        <v>1</v>
      </c>
      <c r="O92">
        <v>0</v>
      </c>
      <c r="Q92" t="s">
        <v>673</v>
      </c>
    </row>
    <row r="93" spans="1:17">
      <c r="A93" t="s">
        <v>131</v>
      </c>
      <c r="B93" t="s">
        <v>132</v>
      </c>
      <c r="C93" t="s">
        <v>477</v>
      </c>
      <c r="D93" t="s">
        <v>478</v>
      </c>
      <c r="E93" t="s">
        <v>137</v>
      </c>
      <c r="F93" t="s">
        <v>114</v>
      </c>
      <c r="G93" t="s">
        <v>180</v>
      </c>
      <c r="H93">
        <v>2030</v>
      </c>
      <c r="I93">
        <v>14685</v>
      </c>
      <c r="L93">
        <v>0</v>
      </c>
      <c r="M93">
        <v>0</v>
      </c>
      <c r="N93">
        <v>1</v>
      </c>
      <c r="O93">
        <v>0</v>
      </c>
      <c r="Q93" t="s">
        <v>673</v>
      </c>
    </row>
    <row r="94" spans="1:17">
      <c r="A94" t="s">
        <v>131</v>
      </c>
      <c r="B94" t="s">
        <v>132</v>
      </c>
      <c r="C94" t="s">
        <v>477</v>
      </c>
      <c r="D94" t="s">
        <v>478</v>
      </c>
      <c r="E94" t="s">
        <v>137</v>
      </c>
      <c r="F94" t="s">
        <v>114</v>
      </c>
      <c r="G94" t="s">
        <v>180</v>
      </c>
      <c r="H94">
        <v>2035</v>
      </c>
      <c r="I94">
        <v>13828</v>
      </c>
      <c r="L94">
        <v>0</v>
      </c>
      <c r="M94">
        <v>0</v>
      </c>
      <c r="N94">
        <v>1</v>
      </c>
      <c r="O94">
        <v>0</v>
      </c>
      <c r="Q94" t="s">
        <v>673</v>
      </c>
    </row>
    <row r="95" spans="1:17">
      <c r="A95" t="s">
        <v>131</v>
      </c>
      <c r="B95" t="s">
        <v>132</v>
      </c>
      <c r="C95" t="s">
        <v>477</v>
      </c>
      <c r="D95" t="s">
        <v>478</v>
      </c>
      <c r="E95" t="s">
        <v>137</v>
      </c>
      <c r="F95" t="s">
        <v>114</v>
      </c>
      <c r="G95" t="s">
        <v>180</v>
      </c>
      <c r="H95">
        <v>2040</v>
      </c>
      <c r="I95">
        <v>12411</v>
      </c>
      <c r="L95">
        <v>0</v>
      </c>
      <c r="M95">
        <v>0</v>
      </c>
      <c r="N95">
        <v>1</v>
      </c>
      <c r="O95">
        <v>0</v>
      </c>
      <c r="Q95" t="s">
        <v>673</v>
      </c>
    </row>
    <row r="96" spans="1:17">
      <c r="A96" t="s">
        <v>131</v>
      </c>
      <c r="B96" t="s">
        <v>132</v>
      </c>
      <c r="C96" t="s">
        <v>477</v>
      </c>
      <c r="D96" t="s">
        <v>478</v>
      </c>
      <c r="E96" t="s">
        <v>137</v>
      </c>
      <c r="F96" t="s">
        <v>114</v>
      </c>
      <c r="G96" t="s">
        <v>180</v>
      </c>
      <c r="H96">
        <v>2045</v>
      </c>
      <c r="I96">
        <v>11993</v>
      </c>
      <c r="L96">
        <v>0</v>
      </c>
      <c r="M96">
        <v>0</v>
      </c>
      <c r="N96">
        <v>1</v>
      </c>
      <c r="O96">
        <v>0</v>
      </c>
      <c r="Q96" t="s">
        <v>673</v>
      </c>
    </row>
    <row r="97" spans="1:17">
      <c r="A97" t="s">
        <v>131</v>
      </c>
      <c r="B97" t="s">
        <v>132</v>
      </c>
      <c r="C97" t="s">
        <v>477</v>
      </c>
      <c r="D97" t="s">
        <v>478</v>
      </c>
      <c r="E97" t="s">
        <v>137</v>
      </c>
      <c r="F97" t="s">
        <v>114</v>
      </c>
      <c r="G97" t="s">
        <v>180</v>
      </c>
      <c r="H97">
        <v>2050</v>
      </c>
      <c r="I97">
        <v>12286</v>
      </c>
      <c r="L97">
        <v>0</v>
      </c>
      <c r="M97">
        <v>0</v>
      </c>
      <c r="N97">
        <v>1</v>
      </c>
      <c r="O97">
        <v>0</v>
      </c>
      <c r="Q97" t="s">
        <v>673</v>
      </c>
    </row>
    <row r="98" spans="1:17">
      <c r="A98" t="s">
        <v>131</v>
      </c>
      <c r="B98" t="s">
        <v>132</v>
      </c>
      <c r="C98" t="s">
        <v>231</v>
      </c>
      <c r="D98" t="s">
        <v>232</v>
      </c>
      <c r="E98" t="s">
        <v>175</v>
      </c>
      <c r="F98" t="s">
        <v>114</v>
      </c>
      <c r="G98" t="s">
        <v>180</v>
      </c>
      <c r="H98">
        <v>2025</v>
      </c>
      <c r="I98">
        <v>217</v>
      </c>
      <c r="L98">
        <v>0</v>
      </c>
      <c r="M98">
        <v>0</v>
      </c>
      <c r="N98">
        <v>1</v>
      </c>
      <c r="O98">
        <v>0</v>
      </c>
      <c r="Q98" t="s">
        <v>673</v>
      </c>
    </row>
    <row r="99" spans="1:17">
      <c r="A99" t="s">
        <v>131</v>
      </c>
      <c r="B99" t="s">
        <v>132</v>
      </c>
      <c r="C99" t="s">
        <v>231</v>
      </c>
      <c r="D99" t="s">
        <v>232</v>
      </c>
      <c r="E99" t="s">
        <v>175</v>
      </c>
      <c r="F99" t="s">
        <v>114</v>
      </c>
      <c r="G99" t="s">
        <v>180</v>
      </c>
      <c r="H99">
        <v>2030</v>
      </c>
      <c r="I99">
        <v>299</v>
      </c>
      <c r="L99">
        <v>0</v>
      </c>
      <c r="M99">
        <v>0</v>
      </c>
      <c r="N99">
        <v>1</v>
      </c>
      <c r="O99">
        <v>0</v>
      </c>
      <c r="Q99" t="s">
        <v>673</v>
      </c>
    </row>
    <row r="100" spans="1:17">
      <c r="A100" t="s">
        <v>131</v>
      </c>
      <c r="B100" t="s">
        <v>132</v>
      </c>
      <c r="C100" t="s">
        <v>231</v>
      </c>
      <c r="D100" t="s">
        <v>232</v>
      </c>
      <c r="E100" t="s">
        <v>175</v>
      </c>
      <c r="F100" t="s">
        <v>114</v>
      </c>
      <c r="G100" t="s">
        <v>180</v>
      </c>
      <c r="H100">
        <v>2035</v>
      </c>
      <c r="I100">
        <v>307</v>
      </c>
      <c r="L100">
        <v>0</v>
      </c>
      <c r="M100">
        <v>0</v>
      </c>
      <c r="N100">
        <v>1</v>
      </c>
      <c r="O100">
        <v>0</v>
      </c>
      <c r="Q100" t="s">
        <v>673</v>
      </c>
    </row>
    <row r="101" spans="1:17">
      <c r="A101" t="s">
        <v>131</v>
      </c>
      <c r="B101" t="s">
        <v>132</v>
      </c>
      <c r="C101" t="s">
        <v>231</v>
      </c>
      <c r="D101" t="s">
        <v>232</v>
      </c>
      <c r="E101" t="s">
        <v>175</v>
      </c>
      <c r="F101" t="s">
        <v>114</v>
      </c>
      <c r="G101" t="s">
        <v>180</v>
      </c>
      <c r="H101">
        <v>2040</v>
      </c>
      <c r="I101">
        <v>297</v>
      </c>
      <c r="L101">
        <v>0</v>
      </c>
      <c r="M101">
        <v>0</v>
      </c>
      <c r="N101">
        <v>1</v>
      </c>
      <c r="O101">
        <v>0</v>
      </c>
      <c r="Q101" t="s">
        <v>673</v>
      </c>
    </row>
    <row r="102" spans="1:17">
      <c r="A102" t="s">
        <v>131</v>
      </c>
      <c r="B102" t="s">
        <v>132</v>
      </c>
      <c r="C102" t="s">
        <v>231</v>
      </c>
      <c r="D102" t="s">
        <v>232</v>
      </c>
      <c r="E102" t="s">
        <v>175</v>
      </c>
      <c r="F102" t="s">
        <v>114</v>
      </c>
      <c r="G102" t="s">
        <v>180</v>
      </c>
      <c r="H102">
        <v>2045</v>
      </c>
      <c r="I102">
        <v>248</v>
      </c>
      <c r="L102">
        <v>0</v>
      </c>
      <c r="M102">
        <v>0</v>
      </c>
      <c r="N102">
        <v>1</v>
      </c>
      <c r="O102">
        <v>0</v>
      </c>
      <c r="Q102" t="s">
        <v>673</v>
      </c>
    </row>
    <row r="103" spans="1:17">
      <c r="A103" t="s">
        <v>131</v>
      </c>
      <c r="B103" t="s">
        <v>132</v>
      </c>
      <c r="C103" t="s">
        <v>231</v>
      </c>
      <c r="D103" t="s">
        <v>232</v>
      </c>
      <c r="E103" t="s">
        <v>175</v>
      </c>
      <c r="F103" t="s">
        <v>114</v>
      </c>
      <c r="G103" t="s">
        <v>180</v>
      </c>
      <c r="H103">
        <v>2050</v>
      </c>
      <c r="I103">
        <v>202</v>
      </c>
      <c r="L103">
        <v>0</v>
      </c>
      <c r="M103">
        <v>0</v>
      </c>
      <c r="N103">
        <v>1</v>
      </c>
      <c r="O103">
        <v>0</v>
      </c>
      <c r="Q103" t="s">
        <v>673</v>
      </c>
    </row>
    <row r="104" spans="1:17">
      <c r="A104" t="s">
        <v>131</v>
      </c>
      <c r="B104" t="s">
        <v>132</v>
      </c>
      <c r="C104" t="s">
        <v>340</v>
      </c>
      <c r="D104" t="s">
        <v>341</v>
      </c>
      <c r="E104" t="s">
        <v>175</v>
      </c>
      <c r="F104" t="s">
        <v>114</v>
      </c>
      <c r="G104" t="s">
        <v>180</v>
      </c>
      <c r="H104">
        <v>2025</v>
      </c>
      <c r="I104">
        <v>0</v>
      </c>
      <c r="L104">
        <v>0</v>
      </c>
      <c r="M104">
        <v>0</v>
      </c>
      <c r="N104">
        <v>1</v>
      </c>
      <c r="O104">
        <v>0</v>
      </c>
      <c r="Q104" t="s">
        <v>673</v>
      </c>
    </row>
    <row r="105" spans="1:17">
      <c r="A105" t="s">
        <v>131</v>
      </c>
      <c r="B105" t="s">
        <v>132</v>
      </c>
      <c r="C105" t="s">
        <v>340</v>
      </c>
      <c r="D105" t="s">
        <v>341</v>
      </c>
      <c r="E105" t="s">
        <v>175</v>
      </c>
      <c r="F105" t="s">
        <v>114</v>
      </c>
      <c r="G105" t="s">
        <v>180</v>
      </c>
      <c r="H105">
        <v>2030</v>
      </c>
      <c r="I105">
        <v>23</v>
      </c>
      <c r="L105">
        <v>0</v>
      </c>
      <c r="M105">
        <v>0</v>
      </c>
      <c r="N105">
        <v>1</v>
      </c>
      <c r="O105">
        <v>0</v>
      </c>
      <c r="Q105" t="s">
        <v>673</v>
      </c>
    </row>
    <row r="106" spans="1:17">
      <c r="A106" t="s">
        <v>131</v>
      </c>
      <c r="B106" t="s">
        <v>132</v>
      </c>
      <c r="C106" t="s">
        <v>340</v>
      </c>
      <c r="D106" t="s">
        <v>341</v>
      </c>
      <c r="E106" t="s">
        <v>175</v>
      </c>
      <c r="F106" t="s">
        <v>114</v>
      </c>
      <c r="G106" t="s">
        <v>180</v>
      </c>
      <c r="H106">
        <v>2035</v>
      </c>
      <c r="I106">
        <v>96</v>
      </c>
      <c r="L106">
        <v>0</v>
      </c>
      <c r="M106">
        <v>0</v>
      </c>
      <c r="N106">
        <v>1</v>
      </c>
      <c r="O106">
        <v>0</v>
      </c>
      <c r="Q106" t="s">
        <v>673</v>
      </c>
    </row>
    <row r="107" spans="1:17">
      <c r="A107" t="s">
        <v>131</v>
      </c>
      <c r="B107" t="s">
        <v>132</v>
      </c>
      <c r="C107" t="s">
        <v>340</v>
      </c>
      <c r="D107" t="s">
        <v>341</v>
      </c>
      <c r="E107" t="s">
        <v>175</v>
      </c>
      <c r="F107" t="s">
        <v>114</v>
      </c>
      <c r="G107" t="s">
        <v>180</v>
      </c>
      <c r="H107">
        <v>2040</v>
      </c>
      <c r="I107">
        <v>272</v>
      </c>
      <c r="L107">
        <v>0</v>
      </c>
      <c r="M107">
        <v>0</v>
      </c>
      <c r="N107">
        <v>1</v>
      </c>
      <c r="O107">
        <v>0</v>
      </c>
      <c r="Q107" t="s">
        <v>673</v>
      </c>
    </row>
    <row r="108" spans="1:17">
      <c r="A108" t="s">
        <v>131</v>
      </c>
      <c r="B108" t="s">
        <v>132</v>
      </c>
      <c r="C108" t="s">
        <v>340</v>
      </c>
      <c r="D108" t="s">
        <v>341</v>
      </c>
      <c r="E108" t="s">
        <v>175</v>
      </c>
      <c r="F108" t="s">
        <v>114</v>
      </c>
      <c r="G108" t="s">
        <v>180</v>
      </c>
      <c r="H108">
        <v>2045</v>
      </c>
      <c r="I108">
        <v>483</v>
      </c>
      <c r="L108">
        <v>0</v>
      </c>
      <c r="M108">
        <v>0</v>
      </c>
      <c r="N108">
        <v>1</v>
      </c>
      <c r="O108">
        <v>0</v>
      </c>
      <c r="Q108" t="s">
        <v>673</v>
      </c>
    </row>
    <row r="109" spans="1:17">
      <c r="A109" t="s">
        <v>131</v>
      </c>
      <c r="B109" t="s">
        <v>132</v>
      </c>
      <c r="C109" t="s">
        <v>340</v>
      </c>
      <c r="D109" t="s">
        <v>341</v>
      </c>
      <c r="E109" t="s">
        <v>175</v>
      </c>
      <c r="F109" t="s">
        <v>114</v>
      </c>
      <c r="G109" t="s">
        <v>180</v>
      </c>
      <c r="H109">
        <v>2050</v>
      </c>
      <c r="I109">
        <v>792</v>
      </c>
      <c r="L109">
        <v>0</v>
      </c>
      <c r="M109">
        <v>0</v>
      </c>
      <c r="N109">
        <v>1</v>
      </c>
      <c r="O109">
        <v>0</v>
      </c>
      <c r="Q109" t="s">
        <v>673</v>
      </c>
    </row>
    <row r="110" spans="1:17">
      <c r="A110" t="s">
        <v>131</v>
      </c>
      <c r="B110" t="s">
        <v>132</v>
      </c>
      <c r="C110" t="s">
        <v>537</v>
      </c>
      <c r="D110" t="s">
        <v>538</v>
      </c>
      <c r="E110" t="s">
        <v>175</v>
      </c>
      <c r="F110" t="s">
        <v>114</v>
      </c>
      <c r="G110" t="s">
        <v>180</v>
      </c>
      <c r="H110">
        <v>2025</v>
      </c>
      <c r="I110">
        <v>23</v>
      </c>
      <c r="L110">
        <v>0</v>
      </c>
      <c r="M110">
        <v>0</v>
      </c>
      <c r="N110">
        <v>1</v>
      </c>
      <c r="O110">
        <v>0</v>
      </c>
      <c r="Q110" t="s">
        <v>673</v>
      </c>
    </row>
    <row r="111" spans="1:17">
      <c r="A111" t="s">
        <v>131</v>
      </c>
      <c r="B111" t="s">
        <v>132</v>
      </c>
      <c r="C111" t="s">
        <v>537</v>
      </c>
      <c r="D111" t="s">
        <v>538</v>
      </c>
      <c r="E111" t="s">
        <v>175</v>
      </c>
      <c r="F111" t="s">
        <v>114</v>
      </c>
      <c r="G111" t="s">
        <v>180</v>
      </c>
      <c r="H111">
        <v>2030</v>
      </c>
      <c r="I111">
        <v>146</v>
      </c>
      <c r="L111">
        <v>0</v>
      </c>
      <c r="M111">
        <v>0</v>
      </c>
      <c r="N111">
        <v>1</v>
      </c>
      <c r="O111">
        <v>0</v>
      </c>
      <c r="Q111" t="s">
        <v>673</v>
      </c>
    </row>
    <row r="112" spans="1:17">
      <c r="A112" t="s">
        <v>131</v>
      </c>
      <c r="B112" t="s">
        <v>132</v>
      </c>
      <c r="C112" t="s">
        <v>537</v>
      </c>
      <c r="D112" t="s">
        <v>538</v>
      </c>
      <c r="E112" t="s">
        <v>175</v>
      </c>
      <c r="F112" t="s">
        <v>114</v>
      </c>
      <c r="G112" t="s">
        <v>180</v>
      </c>
      <c r="H112">
        <v>2035</v>
      </c>
      <c r="I112">
        <v>299</v>
      </c>
      <c r="L112">
        <v>0</v>
      </c>
      <c r="M112">
        <v>0</v>
      </c>
      <c r="N112">
        <v>1</v>
      </c>
      <c r="O112">
        <v>0</v>
      </c>
      <c r="Q112" t="s">
        <v>673</v>
      </c>
    </row>
    <row r="113" spans="1:17">
      <c r="A113" t="s">
        <v>131</v>
      </c>
      <c r="B113" t="s">
        <v>132</v>
      </c>
      <c r="C113" t="s">
        <v>537</v>
      </c>
      <c r="D113" t="s">
        <v>538</v>
      </c>
      <c r="E113" t="s">
        <v>175</v>
      </c>
      <c r="F113" t="s">
        <v>114</v>
      </c>
      <c r="G113" t="s">
        <v>180</v>
      </c>
      <c r="H113">
        <v>2040</v>
      </c>
      <c r="I113">
        <v>470</v>
      </c>
      <c r="L113">
        <v>0</v>
      </c>
      <c r="M113">
        <v>0</v>
      </c>
      <c r="N113">
        <v>1</v>
      </c>
      <c r="O113">
        <v>0</v>
      </c>
      <c r="Q113" t="s">
        <v>673</v>
      </c>
    </row>
    <row r="114" spans="1:17">
      <c r="A114" t="s">
        <v>131</v>
      </c>
      <c r="B114" t="s">
        <v>132</v>
      </c>
      <c r="C114" t="s">
        <v>537</v>
      </c>
      <c r="D114" t="s">
        <v>538</v>
      </c>
      <c r="E114" t="s">
        <v>175</v>
      </c>
      <c r="F114" t="s">
        <v>114</v>
      </c>
      <c r="G114" t="s">
        <v>180</v>
      </c>
      <c r="H114">
        <v>2045</v>
      </c>
      <c r="I114">
        <v>592</v>
      </c>
      <c r="L114">
        <v>0</v>
      </c>
      <c r="M114">
        <v>0</v>
      </c>
      <c r="N114">
        <v>1</v>
      </c>
      <c r="O114">
        <v>0</v>
      </c>
      <c r="Q114" t="s">
        <v>673</v>
      </c>
    </row>
    <row r="115" spans="1:17">
      <c r="A115" t="s">
        <v>131</v>
      </c>
      <c r="B115" t="s">
        <v>132</v>
      </c>
      <c r="C115" t="s">
        <v>537</v>
      </c>
      <c r="D115" t="s">
        <v>538</v>
      </c>
      <c r="E115" t="s">
        <v>175</v>
      </c>
      <c r="F115" t="s">
        <v>114</v>
      </c>
      <c r="G115" t="s">
        <v>180</v>
      </c>
      <c r="H115">
        <v>2050</v>
      </c>
      <c r="I115">
        <v>688</v>
      </c>
      <c r="L115">
        <v>0</v>
      </c>
      <c r="M115">
        <v>0</v>
      </c>
      <c r="N115">
        <v>1</v>
      </c>
      <c r="O115">
        <v>0</v>
      </c>
      <c r="Q115" t="s">
        <v>673</v>
      </c>
    </row>
    <row r="116" spans="1:17">
      <c r="A116" t="s">
        <v>131</v>
      </c>
      <c r="B116" t="s">
        <v>132</v>
      </c>
      <c r="C116" t="s">
        <v>419</v>
      </c>
      <c r="D116" t="s">
        <v>420</v>
      </c>
      <c r="E116" t="s">
        <v>175</v>
      </c>
      <c r="F116" t="s">
        <v>114</v>
      </c>
      <c r="G116" t="s">
        <v>180</v>
      </c>
      <c r="H116">
        <v>2025</v>
      </c>
      <c r="I116">
        <v>218</v>
      </c>
      <c r="L116">
        <v>0</v>
      </c>
      <c r="M116">
        <v>0</v>
      </c>
      <c r="N116">
        <v>1</v>
      </c>
      <c r="O116">
        <v>0</v>
      </c>
      <c r="Q116" t="s">
        <v>673</v>
      </c>
    </row>
    <row r="117" spans="1:17">
      <c r="A117" t="s">
        <v>131</v>
      </c>
      <c r="B117" t="s">
        <v>132</v>
      </c>
      <c r="C117" t="s">
        <v>419</v>
      </c>
      <c r="D117" t="s">
        <v>420</v>
      </c>
      <c r="E117" t="s">
        <v>175</v>
      </c>
      <c r="F117" t="s">
        <v>114</v>
      </c>
      <c r="G117" t="s">
        <v>180</v>
      </c>
      <c r="H117">
        <v>2030</v>
      </c>
      <c r="I117">
        <v>431</v>
      </c>
      <c r="L117">
        <v>0</v>
      </c>
      <c r="M117">
        <v>0</v>
      </c>
      <c r="N117">
        <v>1</v>
      </c>
      <c r="O117">
        <v>0</v>
      </c>
      <c r="Q117" t="s">
        <v>673</v>
      </c>
    </row>
    <row r="118" spans="1:17">
      <c r="A118" t="s">
        <v>131</v>
      </c>
      <c r="B118" t="s">
        <v>132</v>
      </c>
      <c r="C118" t="s">
        <v>419</v>
      </c>
      <c r="D118" t="s">
        <v>420</v>
      </c>
      <c r="E118" t="s">
        <v>175</v>
      </c>
      <c r="F118" t="s">
        <v>114</v>
      </c>
      <c r="G118" t="s">
        <v>180</v>
      </c>
      <c r="H118">
        <v>2035</v>
      </c>
      <c r="I118">
        <v>689</v>
      </c>
      <c r="L118">
        <v>0</v>
      </c>
      <c r="M118">
        <v>0</v>
      </c>
      <c r="N118">
        <v>1</v>
      </c>
      <c r="O118">
        <v>0</v>
      </c>
      <c r="Q118" t="s">
        <v>673</v>
      </c>
    </row>
    <row r="119" spans="1:17">
      <c r="A119" t="s">
        <v>131</v>
      </c>
      <c r="B119" t="s">
        <v>132</v>
      </c>
      <c r="C119" t="s">
        <v>419</v>
      </c>
      <c r="D119" t="s">
        <v>420</v>
      </c>
      <c r="E119" t="s">
        <v>175</v>
      </c>
      <c r="F119" t="s">
        <v>114</v>
      </c>
      <c r="G119" t="s">
        <v>180</v>
      </c>
      <c r="H119">
        <v>2040</v>
      </c>
      <c r="I119">
        <v>924</v>
      </c>
      <c r="L119">
        <v>0</v>
      </c>
      <c r="M119">
        <v>0</v>
      </c>
      <c r="N119">
        <v>1</v>
      </c>
      <c r="O119">
        <v>0</v>
      </c>
      <c r="Q119" t="s">
        <v>673</v>
      </c>
    </row>
    <row r="120" spans="1:17">
      <c r="A120" t="s">
        <v>131</v>
      </c>
      <c r="B120" t="s">
        <v>132</v>
      </c>
      <c r="C120" t="s">
        <v>419</v>
      </c>
      <c r="D120" t="s">
        <v>420</v>
      </c>
      <c r="E120" t="s">
        <v>175</v>
      </c>
      <c r="F120" t="s">
        <v>114</v>
      </c>
      <c r="G120" t="s">
        <v>180</v>
      </c>
      <c r="H120">
        <v>2045</v>
      </c>
      <c r="I120">
        <v>1136</v>
      </c>
      <c r="L120">
        <v>0</v>
      </c>
      <c r="M120">
        <v>0</v>
      </c>
      <c r="N120">
        <v>1</v>
      </c>
      <c r="O120">
        <v>0</v>
      </c>
      <c r="Q120" t="s">
        <v>673</v>
      </c>
    </row>
    <row r="121" spans="1:17">
      <c r="A121" t="s">
        <v>131</v>
      </c>
      <c r="B121" t="s">
        <v>132</v>
      </c>
      <c r="C121" t="s">
        <v>419</v>
      </c>
      <c r="D121" t="s">
        <v>420</v>
      </c>
      <c r="E121" t="s">
        <v>175</v>
      </c>
      <c r="F121" t="s">
        <v>114</v>
      </c>
      <c r="G121" t="s">
        <v>180</v>
      </c>
      <c r="H121">
        <v>2050</v>
      </c>
      <c r="I121">
        <v>1376</v>
      </c>
      <c r="L121">
        <v>0</v>
      </c>
      <c r="M121">
        <v>0</v>
      </c>
      <c r="N121">
        <v>1</v>
      </c>
      <c r="O121">
        <v>0</v>
      </c>
      <c r="Q121" t="s">
        <v>673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0791-62AE-48EE-9EC4-999D5E99D5BA}">
  <dimension ref="A1:Q116"/>
  <sheetViews>
    <sheetView topLeftCell="A17" workbookViewId="0">
      <selection activeCell="D42" sqref="D42"/>
    </sheetView>
  </sheetViews>
  <sheetFormatPr defaultRowHeight="15"/>
  <cols>
    <col min="4" max="4" width="29"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145</v>
      </c>
      <c r="B2" t="s">
        <v>146</v>
      </c>
      <c r="C2" t="s">
        <v>121</v>
      </c>
      <c r="D2" t="s">
        <v>122</v>
      </c>
      <c r="E2" t="s">
        <v>110</v>
      </c>
      <c r="F2" t="s">
        <v>114</v>
      </c>
      <c r="G2" t="s">
        <v>180</v>
      </c>
      <c r="H2">
        <v>2021</v>
      </c>
      <c r="I2">
        <v>0.98699999999999999</v>
      </c>
      <c r="L2">
        <v>0</v>
      </c>
      <c r="N2">
        <v>0</v>
      </c>
      <c r="Q2" t="s">
        <v>676</v>
      </c>
    </row>
    <row r="3" spans="1:17">
      <c r="A3" t="s">
        <v>145</v>
      </c>
      <c r="B3" t="s">
        <v>146</v>
      </c>
      <c r="C3" t="s">
        <v>121</v>
      </c>
      <c r="D3" t="s">
        <v>122</v>
      </c>
      <c r="E3" t="s">
        <v>110</v>
      </c>
      <c r="F3" t="s">
        <v>114</v>
      </c>
      <c r="G3" t="s">
        <v>180</v>
      </c>
      <c r="H3">
        <v>2030</v>
      </c>
      <c r="I3">
        <v>2.2679999999999998</v>
      </c>
      <c r="L3">
        <v>1</v>
      </c>
      <c r="N3">
        <v>0</v>
      </c>
      <c r="Q3" t="s">
        <v>676</v>
      </c>
    </row>
    <row r="4" spans="1:17">
      <c r="A4" t="s">
        <v>145</v>
      </c>
      <c r="B4" t="s">
        <v>146</v>
      </c>
      <c r="C4" t="s">
        <v>121</v>
      </c>
      <c r="D4" t="s">
        <v>122</v>
      </c>
      <c r="E4" t="s">
        <v>110</v>
      </c>
      <c r="F4" t="s">
        <v>114</v>
      </c>
      <c r="G4" t="s">
        <v>180</v>
      </c>
      <c r="H4">
        <v>2040</v>
      </c>
      <c r="I4">
        <v>3.5630000000000002</v>
      </c>
      <c r="L4">
        <v>1</v>
      </c>
      <c r="N4">
        <v>0</v>
      </c>
      <c r="Q4" t="s">
        <v>676</v>
      </c>
    </row>
    <row r="5" spans="1:17">
      <c r="A5" t="s">
        <v>145</v>
      </c>
      <c r="B5" t="s">
        <v>146</v>
      </c>
      <c r="C5" t="s">
        <v>121</v>
      </c>
      <c r="D5" t="s">
        <v>122</v>
      </c>
      <c r="E5" t="s">
        <v>110</v>
      </c>
      <c r="F5" t="s">
        <v>114</v>
      </c>
      <c r="G5" t="s">
        <v>180</v>
      </c>
      <c r="H5">
        <v>2050</v>
      </c>
      <c r="I5">
        <v>4.3529999999999998</v>
      </c>
      <c r="L5">
        <v>1</v>
      </c>
      <c r="N5">
        <v>0</v>
      </c>
      <c r="Q5" t="s">
        <v>676</v>
      </c>
    </row>
    <row r="6" spans="1:17">
      <c r="A6" t="s">
        <v>145</v>
      </c>
      <c r="B6" t="s">
        <v>146</v>
      </c>
      <c r="C6" t="s">
        <v>172</v>
      </c>
      <c r="D6" t="s">
        <v>173</v>
      </c>
      <c r="E6" t="s">
        <v>110</v>
      </c>
      <c r="F6" t="s">
        <v>114</v>
      </c>
      <c r="G6" t="s">
        <v>180</v>
      </c>
      <c r="H6">
        <v>2021</v>
      </c>
      <c r="I6">
        <v>0.222</v>
      </c>
      <c r="L6">
        <v>0</v>
      </c>
      <c r="N6">
        <v>0</v>
      </c>
      <c r="Q6" t="s">
        <v>676</v>
      </c>
    </row>
    <row r="7" spans="1:17">
      <c r="A7" t="s">
        <v>145</v>
      </c>
      <c r="B7" t="s">
        <v>146</v>
      </c>
      <c r="C7" t="s">
        <v>172</v>
      </c>
      <c r="D7" t="s">
        <v>173</v>
      </c>
      <c r="E7" t="s">
        <v>110</v>
      </c>
      <c r="F7" t="s">
        <v>114</v>
      </c>
      <c r="G7" t="s">
        <v>180</v>
      </c>
      <c r="H7">
        <v>2030</v>
      </c>
      <c r="I7">
        <v>2.3820000000000001</v>
      </c>
      <c r="L7">
        <v>1</v>
      </c>
      <c r="N7">
        <v>0</v>
      </c>
      <c r="Q7" t="s">
        <v>676</v>
      </c>
    </row>
    <row r="8" spans="1:17">
      <c r="A8" t="s">
        <v>145</v>
      </c>
      <c r="B8" t="s">
        <v>146</v>
      </c>
      <c r="C8" t="s">
        <v>172</v>
      </c>
      <c r="D8" t="s">
        <v>173</v>
      </c>
      <c r="E8" t="s">
        <v>110</v>
      </c>
      <c r="F8" t="s">
        <v>114</v>
      </c>
      <c r="G8" t="s">
        <v>180</v>
      </c>
      <c r="H8">
        <v>2040</v>
      </c>
      <c r="I8">
        <v>4.8600000000000003</v>
      </c>
      <c r="L8">
        <v>1</v>
      </c>
      <c r="N8">
        <v>0</v>
      </c>
      <c r="Q8" t="s">
        <v>676</v>
      </c>
    </row>
    <row r="9" spans="1:17">
      <c r="A9" t="s">
        <v>145</v>
      </c>
      <c r="B9" t="s">
        <v>146</v>
      </c>
      <c r="C9" t="s">
        <v>172</v>
      </c>
      <c r="D9" t="s">
        <v>173</v>
      </c>
      <c r="E9" t="s">
        <v>110</v>
      </c>
      <c r="F9" t="s">
        <v>114</v>
      </c>
      <c r="G9" t="s">
        <v>180</v>
      </c>
      <c r="H9">
        <v>2050</v>
      </c>
      <c r="I9">
        <v>5.77</v>
      </c>
      <c r="L9">
        <v>1</v>
      </c>
      <c r="N9">
        <v>0</v>
      </c>
      <c r="Q9" t="s">
        <v>676</v>
      </c>
    </row>
    <row r="10" spans="1:17">
      <c r="A10" t="s">
        <v>145</v>
      </c>
      <c r="B10" t="s">
        <v>146</v>
      </c>
      <c r="C10" t="s">
        <v>121</v>
      </c>
      <c r="D10" t="s">
        <v>122</v>
      </c>
      <c r="E10" t="s">
        <v>110</v>
      </c>
      <c r="F10" t="s">
        <v>114</v>
      </c>
      <c r="G10" t="s">
        <v>168</v>
      </c>
      <c r="H10">
        <v>2021</v>
      </c>
      <c r="I10">
        <v>0.98699999999999999</v>
      </c>
      <c r="L10">
        <v>0</v>
      </c>
      <c r="N10">
        <v>0</v>
      </c>
      <c r="Q10" t="s">
        <v>676</v>
      </c>
    </row>
    <row r="11" spans="1:17">
      <c r="A11" t="s">
        <v>145</v>
      </c>
      <c r="B11" t="s">
        <v>146</v>
      </c>
      <c r="C11" t="s">
        <v>121</v>
      </c>
      <c r="D11" t="s">
        <v>122</v>
      </c>
      <c r="E11" t="s">
        <v>110</v>
      </c>
      <c r="F11" t="s">
        <v>114</v>
      </c>
      <c r="G11" t="s">
        <v>168</v>
      </c>
      <c r="H11">
        <v>2030</v>
      </c>
      <c r="I11">
        <v>1.8859999999999999</v>
      </c>
      <c r="L11">
        <v>0</v>
      </c>
      <c r="N11">
        <v>0</v>
      </c>
      <c r="Q11" t="s">
        <v>676</v>
      </c>
    </row>
    <row r="12" spans="1:17">
      <c r="A12" t="s">
        <v>145</v>
      </c>
      <c r="B12" t="s">
        <v>146</v>
      </c>
      <c r="C12" t="s">
        <v>121</v>
      </c>
      <c r="D12" t="s">
        <v>122</v>
      </c>
      <c r="E12" t="s">
        <v>110</v>
      </c>
      <c r="F12" t="s">
        <v>114</v>
      </c>
      <c r="G12" t="s">
        <v>168</v>
      </c>
      <c r="H12">
        <v>2040</v>
      </c>
      <c r="I12">
        <v>2.496</v>
      </c>
      <c r="L12">
        <v>0</v>
      </c>
      <c r="N12">
        <v>0</v>
      </c>
      <c r="Q12" t="s">
        <v>676</v>
      </c>
    </row>
    <row r="13" spans="1:17">
      <c r="A13" t="s">
        <v>145</v>
      </c>
      <c r="B13" t="s">
        <v>146</v>
      </c>
      <c r="C13" t="s">
        <v>121</v>
      </c>
      <c r="D13" t="s">
        <v>122</v>
      </c>
      <c r="E13" t="s">
        <v>110</v>
      </c>
      <c r="F13" t="s">
        <v>114</v>
      </c>
      <c r="G13" t="s">
        <v>168</v>
      </c>
      <c r="H13">
        <v>2050</v>
      </c>
      <c r="I13">
        <v>3.26</v>
      </c>
      <c r="L13">
        <v>0</v>
      </c>
      <c r="N13">
        <v>0</v>
      </c>
      <c r="Q13" t="s">
        <v>676</v>
      </c>
    </row>
    <row r="14" spans="1:17">
      <c r="A14" t="s">
        <v>145</v>
      </c>
      <c r="B14" t="s">
        <v>146</v>
      </c>
      <c r="C14" t="s">
        <v>172</v>
      </c>
      <c r="D14" t="s">
        <v>173</v>
      </c>
      <c r="E14" t="s">
        <v>110</v>
      </c>
      <c r="F14" t="s">
        <v>114</v>
      </c>
      <c r="G14" t="s">
        <v>168</v>
      </c>
      <c r="H14">
        <v>2021</v>
      </c>
      <c r="I14">
        <v>0.223</v>
      </c>
      <c r="L14">
        <v>0</v>
      </c>
      <c r="N14">
        <v>0</v>
      </c>
      <c r="Q14" t="s">
        <v>676</v>
      </c>
    </row>
    <row r="15" spans="1:17">
      <c r="A15" t="s">
        <v>145</v>
      </c>
      <c r="B15" t="s">
        <v>146</v>
      </c>
      <c r="C15" t="s">
        <v>172</v>
      </c>
      <c r="D15" t="s">
        <v>173</v>
      </c>
      <c r="E15" t="s">
        <v>110</v>
      </c>
      <c r="F15" t="s">
        <v>114</v>
      </c>
      <c r="G15" t="s">
        <v>168</v>
      </c>
      <c r="H15">
        <v>2030</v>
      </c>
      <c r="I15">
        <v>1.266</v>
      </c>
      <c r="L15">
        <v>0</v>
      </c>
      <c r="N15">
        <v>0</v>
      </c>
      <c r="Q15" t="s">
        <v>676</v>
      </c>
    </row>
    <row r="16" spans="1:17">
      <c r="A16" t="s">
        <v>145</v>
      </c>
      <c r="B16" t="s">
        <v>146</v>
      </c>
      <c r="C16" t="s">
        <v>172</v>
      </c>
      <c r="D16" t="s">
        <v>173</v>
      </c>
      <c r="E16" t="s">
        <v>110</v>
      </c>
      <c r="F16" t="s">
        <v>114</v>
      </c>
      <c r="G16" t="s">
        <v>168</v>
      </c>
      <c r="H16">
        <v>2040</v>
      </c>
      <c r="I16">
        <v>2.3450000000000002</v>
      </c>
      <c r="L16">
        <v>0</v>
      </c>
      <c r="N16">
        <v>0</v>
      </c>
      <c r="Q16" t="s">
        <v>676</v>
      </c>
    </row>
    <row r="17" spans="1:17">
      <c r="A17" t="s">
        <v>145</v>
      </c>
      <c r="B17" t="s">
        <v>146</v>
      </c>
      <c r="C17" t="s">
        <v>172</v>
      </c>
      <c r="D17" t="s">
        <v>173</v>
      </c>
      <c r="E17" t="s">
        <v>110</v>
      </c>
      <c r="F17" t="s">
        <v>114</v>
      </c>
      <c r="G17" t="s">
        <v>168</v>
      </c>
      <c r="H17">
        <v>2050</v>
      </c>
      <c r="I17">
        <v>3.43</v>
      </c>
      <c r="L17">
        <v>0</v>
      </c>
      <c r="N17">
        <v>0</v>
      </c>
      <c r="Q17" t="s">
        <v>676</v>
      </c>
    </row>
    <row r="18" spans="1:17" ht="29.25">
      <c r="A18" t="s">
        <v>145</v>
      </c>
      <c r="B18" t="s">
        <v>146</v>
      </c>
      <c r="C18" t="s">
        <v>677</v>
      </c>
      <c r="D18" s="27" t="s">
        <v>678</v>
      </c>
      <c r="E18" t="s">
        <v>188</v>
      </c>
      <c r="F18" t="s">
        <v>114</v>
      </c>
      <c r="G18" t="s">
        <v>180</v>
      </c>
      <c r="H18">
        <v>2021</v>
      </c>
      <c r="I18">
        <v>31.7</v>
      </c>
      <c r="L18">
        <v>0</v>
      </c>
      <c r="N18">
        <v>0</v>
      </c>
      <c r="Q18" t="s">
        <v>676</v>
      </c>
    </row>
    <row r="19" spans="1:17" ht="29.25">
      <c r="A19" t="s">
        <v>145</v>
      </c>
      <c r="B19" t="s">
        <v>146</v>
      </c>
      <c r="C19" t="s">
        <v>677</v>
      </c>
      <c r="D19" s="27" t="s">
        <v>678</v>
      </c>
      <c r="E19" t="s">
        <v>188</v>
      </c>
      <c r="F19" t="s">
        <v>114</v>
      </c>
      <c r="G19" t="s">
        <v>180</v>
      </c>
      <c r="H19">
        <v>2022</v>
      </c>
      <c r="I19">
        <v>29.4</v>
      </c>
      <c r="L19">
        <v>0</v>
      </c>
      <c r="N19">
        <v>0</v>
      </c>
      <c r="Q19" t="s">
        <v>676</v>
      </c>
    </row>
    <row r="20" spans="1:17" ht="29.25">
      <c r="A20" t="s">
        <v>145</v>
      </c>
      <c r="B20" t="s">
        <v>146</v>
      </c>
      <c r="C20" t="s">
        <v>677</v>
      </c>
      <c r="D20" s="27" t="s">
        <v>678</v>
      </c>
      <c r="E20" t="s">
        <v>188</v>
      </c>
      <c r="F20" t="s">
        <v>114</v>
      </c>
      <c r="G20" t="s">
        <v>180</v>
      </c>
      <c r="H20">
        <v>2030</v>
      </c>
      <c r="I20">
        <v>42.5</v>
      </c>
      <c r="L20">
        <v>1</v>
      </c>
      <c r="N20">
        <v>0</v>
      </c>
      <c r="Q20" t="s">
        <v>676</v>
      </c>
    </row>
    <row r="21" spans="1:17">
      <c r="A21" t="s">
        <v>145</v>
      </c>
      <c r="B21" t="s">
        <v>146</v>
      </c>
      <c r="C21" t="s">
        <v>565</v>
      </c>
      <c r="D21" s="27" t="s">
        <v>566</v>
      </c>
      <c r="E21" t="s">
        <v>188</v>
      </c>
      <c r="F21" t="s">
        <v>114</v>
      </c>
      <c r="G21" t="s">
        <v>180</v>
      </c>
      <c r="H21">
        <v>2021</v>
      </c>
      <c r="I21">
        <v>53.5</v>
      </c>
      <c r="L21">
        <v>0</v>
      </c>
      <c r="N21">
        <v>0</v>
      </c>
      <c r="Q21" t="s">
        <v>676</v>
      </c>
    </row>
    <row r="22" spans="1:17">
      <c r="A22" t="s">
        <v>145</v>
      </c>
      <c r="B22" t="s">
        <v>146</v>
      </c>
      <c r="C22" t="s">
        <v>565</v>
      </c>
      <c r="D22" s="27" t="s">
        <v>566</v>
      </c>
      <c r="E22" t="s">
        <v>188</v>
      </c>
      <c r="F22" t="s">
        <v>114</v>
      </c>
      <c r="G22" t="s">
        <v>180</v>
      </c>
      <c r="H22">
        <v>2022</v>
      </c>
      <c r="I22">
        <v>55.5</v>
      </c>
      <c r="L22">
        <v>0</v>
      </c>
      <c r="N22">
        <v>0</v>
      </c>
      <c r="Q22" t="s">
        <v>676</v>
      </c>
    </row>
    <row r="23" spans="1:17">
      <c r="A23" t="s">
        <v>145</v>
      </c>
      <c r="B23" t="s">
        <v>146</v>
      </c>
      <c r="C23" t="s">
        <v>565</v>
      </c>
      <c r="D23" s="27" t="s">
        <v>566</v>
      </c>
      <c r="E23" t="s">
        <v>188</v>
      </c>
      <c r="F23" t="s">
        <v>114</v>
      </c>
      <c r="G23" t="s">
        <v>180</v>
      </c>
      <c r="H23">
        <v>2030</v>
      </c>
      <c r="I23">
        <v>76.7</v>
      </c>
      <c r="L23">
        <v>1</v>
      </c>
      <c r="N23">
        <v>0</v>
      </c>
      <c r="Q23" t="s">
        <v>676</v>
      </c>
    </row>
    <row r="24" spans="1:17" ht="29.25">
      <c r="A24" t="s">
        <v>145</v>
      </c>
      <c r="B24" t="s">
        <v>146</v>
      </c>
      <c r="C24" s="40" t="s">
        <v>426</v>
      </c>
      <c r="D24" s="40" t="s">
        <v>427</v>
      </c>
      <c r="E24" t="s">
        <v>188</v>
      </c>
      <c r="F24" t="s">
        <v>114</v>
      </c>
      <c r="G24" t="s">
        <v>180</v>
      </c>
      <c r="H24">
        <v>2021</v>
      </c>
      <c r="I24">
        <v>38</v>
      </c>
      <c r="L24">
        <v>0</v>
      </c>
      <c r="N24">
        <v>0</v>
      </c>
      <c r="Q24" t="s">
        <v>676</v>
      </c>
    </row>
    <row r="25" spans="1:17" ht="29.25">
      <c r="A25" t="s">
        <v>145</v>
      </c>
      <c r="B25" t="s">
        <v>146</v>
      </c>
      <c r="C25" s="40" t="s">
        <v>426</v>
      </c>
      <c r="D25" s="40" t="s">
        <v>427</v>
      </c>
      <c r="E25" t="s">
        <v>188</v>
      </c>
      <c r="F25" t="s">
        <v>114</v>
      </c>
      <c r="G25" t="s">
        <v>180</v>
      </c>
      <c r="H25">
        <v>2022</v>
      </c>
      <c r="I25">
        <v>37.200000000000003</v>
      </c>
      <c r="L25">
        <v>0</v>
      </c>
      <c r="N25">
        <v>0</v>
      </c>
      <c r="Q25" t="s">
        <v>676</v>
      </c>
    </row>
    <row r="26" spans="1:17" ht="29.25">
      <c r="A26" t="s">
        <v>145</v>
      </c>
      <c r="B26" t="s">
        <v>146</v>
      </c>
      <c r="C26" s="40" t="s">
        <v>426</v>
      </c>
      <c r="D26" s="40" t="s">
        <v>427</v>
      </c>
      <c r="E26" t="s">
        <v>188</v>
      </c>
      <c r="F26" t="s">
        <v>114</v>
      </c>
      <c r="G26" t="s">
        <v>180</v>
      </c>
      <c r="H26">
        <v>2030</v>
      </c>
      <c r="I26">
        <v>47.1</v>
      </c>
      <c r="L26">
        <v>1</v>
      </c>
      <c r="N26">
        <v>0</v>
      </c>
      <c r="Q26" t="s">
        <v>676</v>
      </c>
    </row>
    <row r="27" spans="1:17">
      <c r="A27" t="s">
        <v>145</v>
      </c>
      <c r="B27" t="s">
        <v>146</v>
      </c>
      <c r="C27" t="s">
        <v>419</v>
      </c>
      <c r="D27" t="s">
        <v>679</v>
      </c>
      <c r="E27" t="s">
        <v>188</v>
      </c>
      <c r="F27" t="s">
        <v>114</v>
      </c>
      <c r="G27" t="s">
        <v>180</v>
      </c>
      <c r="H27">
        <v>2021</v>
      </c>
      <c r="I27">
        <v>7.1</v>
      </c>
      <c r="L27">
        <v>0</v>
      </c>
      <c r="N27">
        <v>0</v>
      </c>
      <c r="Q27" t="s">
        <v>676</v>
      </c>
    </row>
    <row r="28" spans="1:17">
      <c r="A28" t="s">
        <v>145</v>
      </c>
      <c r="B28" t="s">
        <v>146</v>
      </c>
      <c r="C28" t="s">
        <v>419</v>
      </c>
      <c r="D28" t="s">
        <v>679</v>
      </c>
      <c r="E28" t="s">
        <v>188</v>
      </c>
      <c r="F28" t="s">
        <v>114</v>
      </c>
      <c r="G28" t="s">
        <v>180</v>
      </c>
      <c r="H28">
        <v>2022</v>
      </c>
      <c r="I28">
        <v>2.4</v>
      </c>
      <c r="L28">
        <v>0</v>
      </c>
      <c r="N28">
        <v>0</v>
      </c>
      <c r="Q28" t="s">
        <v>676</v>
      </c>
    </row>
    <row r="29" spans="1:17">
      <c r="A29" t="s">
        <v>145</v>
      </c>
      <c r="B29" t="s">
        <v>146</v>
      </c>
      <c r="C29" t="s">
        <v>419</v>
      </c>
      <c r="D29" t="s">
        <v>679</v>
      </c>
      <c r="E29" t="s">
        <v>188</v>
      </c>
      <c r="F29" t="s">
        <v>114</v>
      </c>
      <c r="G29" t="s">
        <v>180</v>
      </c>
      <c r="H29">
        <v>2030</v>
      </c>
      <c r="I29">
        <v>24.6</v>
      </c>
      <c r="L29">
        <v>1</v>
      </c>
      <c r="N29">
        <v>0</v>
      </c>
      <c r="Q29" t="s">
        <v>676</v>
      </c>
    </row>
    <row r="30" spans="1:17" ht="29.25">
      <c r="A30" t="s">
        <v>145</v>
      </c>
      <c r="B30" t="s">
        <v>146</v>
      </c>
      <c r="C30" t="s">
        <v>677</v>
      </c>
      <c r="D30" s="27" t="s">
        <v>678</v>
      </c>
      <c r="E30" t="s">
        <v>188</v>
      </c>
      <c r="F30" t="s">
        <v>114</v>
      </c>
      <c r="G30" t="s">
        <v>168</v>
      </c>
      <c r="H30">
        <v>2021</v>
      </c>
      <c r="I30">
        <v>31.7</v>
      </c>
      <c r="L30">
        <v>0</v>
      </c>
      <c r="N30">
        <v>0</v>
      </c>
      <c r="Q30" t="s">
        <v>676</v>
      </c>
    </row>
    <row r="31" spans="1:17" ht="29.25">
      <c r="A31" t="s">
        <v>145</v>
      </c>
      <c r="B31" t="s">
        <v>146</v>
      </c>
      <c r="C31" t="s">
        <v>677</v>
      </c>
      <c r="D31" s="27" t="s">
        <v>678</v>
      </c>
      <c r="E31" t="s">
        <v>188</v>
      </c>
      <c r="F31" t="s">
        <v>114</v>
      </c>
      <c r="G31" t="s">
        <v>168</v>
      </c>
      <c r="H31">
        <v>2022</v>
      </c>
      <c r="I31">
        <v>29.4</v>
      </c>
      <c r="L31">
        <v>0</v>
      </c>
      <c r="N31">
        <v>0</v>
      </c>
      <c r="Q31" t="s">
        <v>676</v>
      </c>
    </row>
    <row r="32" spans="1:17" ht="29.25">
      <c r="A32" t="s">
        <v>145</v>
      </c>
      <c r="B32" t="s">
        <v>146</v>
      </c>
      <c r="C32" t="s">
        <v>677</v>
      </c>
      <c r="D32" s="27" t="s">
        <v>678</v>
      </c>
      <c r="E32" t="s">
        <v>188</v>
      </c>
      <c r="F32" t="s">
        <v>114</v>
      </c>
      <c r="G32" t="s">
        <v>168</v>
      </c>
      <c r="H32">
        <v>2030</v>
      </c>
      <c r="I32">
        <v>35</v>
      </c>
      <c r="L32">
        <v>0</v>
      </c>
      <c r="N32">
        <v>0</v>
      </c>
      <c r="Q32" t="s">
        <v>676</v>
      </c>
    </row>
    <row r="33" spans="1:17">
      <c r="A33" t="s">
        <v>145</v>
      </c>
      <c r="B33" t="s">
        <v>146</v>
      </c>
      <c r="C33" t="s">
        <v>565</v>
      </c>
      <c r="D33" s="27" t="s">
        <v>566</v>
      </c>
      <c r="E33" t="s">
        <v>188</v>
      </c>
      <c r="F33" t="s">
        <v>114</v>
      </c>
      <c r="G33" t="s">
        <v>168</v>
      </c>
      <c r="H33">
        <v>2021</v>
      </c>
      <c r="I33">
        <v>53.5</v>
      </c>
      <c r="L33">
        <v>0</v>
      </c>
      <c r="N33">
        <v>0</v>
      </c>
      <c r="Q33" t="s">
        <v>676</v>
      </c>
    </row>
    <row r="34" spans="1:17">
      <c r="A34" t="s">
        <v>145</v>
      </c>
      <c r="B34" t="s">
        <v>146</v>
      </c>
      <c r="C34" t="s">
        <v>565</v>
      </c>
      <c r="D34" s="27" t="s">
        <v>566</v>
      </c>
      <c r="E34" t="s">
        <v>188</v>
      </c>
      <c r="F34" t="s">
        <v>114</v>
      </c>
      <c r="G34" t="s">
        <v>168</v>
      </c>
      <c r="H34">
        <v>2022</v>
      </c>
      <c r="I34">
        <v>55.5</v>
      </c>
      <c r="L34">
        <v>0</v>
      </c>
      <c r="N34">
        <v>0</v>
      </c>
      <c r="Q34" t="s">
        <v>676</v>
      </c>
    </row>
    <row r="35" spans="1:17">
      <c r="A35" t="s">
        <v>145</v>
      </c>
      <c r="B35" t="s">
        <v>146</v>
      </c>
      <c r="C35" t="s">
        <v>565</v>
      </c>
      <c r="D35" s="27" t="s">
        <v>566</v>
      </c>
      <c r="E35" t="s">
        <v>188</v>
      </c>
      <c r="F35" t="s">
        <v>114</v>
      </c>
      <c r="G35" t="s">
        <v>168</v>
      </c>
      <c r="H35">
        <v>2030</v>
      </c>
      <c r="I35">
        <v>63.6</v>
      </c>
      <c r="L35">
        <v>0</v>
      </c>
      <c r="N35">
        <v>0</v>
      </c>
      <c r="Q35" t="s">
        <v>676</v>
      </c>
    </row>
    <row r="36" spans="1:17">
      <c r="A36" t="s">
        <v>145</v>
      </c>
      <c r="B36" t="s">
        <v>146</v>
      </c>
      <c r="C36" t="s">
        <v>680</v>
      </c>
      <c r="D36" t="s">
        <v>681</v>
      </c>
      <c r="E36" t="s">
        <v>188</v>
      </c>
      <c r="F36" t="s">
        <v>114</v>
      </c>
      <c r="G36" t="s">
        <v>168</v>
      </c>
      <c r="H36">
        <v>2021</v>
      </c>
      <c r="I36">
        <v>38</v>
      </c>
      <c r="L36">
        <v>0</v>
      </c>
      <c r="N36">
        <v>0</v>
      </c>
      <c r="Q36" t="s">
        <v>676</v>
      </c>
    </row>
    <row r="37" spans="1:17">
      <c r="A37" t="s">
        <v>145</v>
      </c>
      <c r="B37" t="s">
        <v>146</v>
      </c>
      <c r="C37" t="s">
        <v>680</v>
      </c>
      <c r="D37" t="s">
        <v>681</v>
      </c>
      <c r="E37" t="s">
        <v>188</v>
      </c>
      <c r="F37" t="s">
        <v>114</v>
      </c>
      <c r="G37" t="s">
        <v>168</v>
      </c>
      <c r="H37">
        <v>2022</v>
      </c>
      <c r="I37">
        <v>37.200000000000003</v>
      </c>
      <c r="L37">
        <v>0</v>
      </c>
      <c r="N37">
        <v>0</v>
      </c>
      <c r="Q37" t="s">
        <v>676</v>
      </c>
    </row>
    <row r="38" spans="1:17">
      <c r="A38" t="s">
        <v>145</v>
      </c>
      <c r="B38" t="s">
        <v>146</v>
      </c>
      <c r="C38" t="s">
        <v>680</v>
      </c>
      <c r="D38" t="s">
        <v>681</v>
      </c>
      <c r="E38" t="s">
        <v>188</v>
      </c>
      <c r="F38" t="s">
        <v>114</v>
      </c>
      <c r="G38" t="s">
        <v>168</v>
      </c>
      <c r="H38">
        <v>2030</v>
      </c>
      <c r="I38">
        <v>40</v>
      </c>
      <c r="L38">
        <v>0</v>
      </c>
      <c r="N38">
        <v>0</v>
      </c>
      <c r="Q38" t="s">
        <v>676</v>
      </c>
    </row>
    <row r="39" spans="1:17">
      <c r="A39" t="s">
        <v>145</v>
      </c>
      <c r="B39" t="s">
        <v>146</v>
      </c>
      <c r="C39" t="s">
        <v>419</v>
      </c>
      <c r="D39" t="s">
        <v>679</v>
      </c>
      <c r="E39" t="s">
        <v>188</v>
      </c>
      <c r="F39" t="s">
        <v>114</v>
      </c>
      <c r="G39" t="s">
        <v>168</v>
      </c>
      <c r="H39">
        <v>2021</v>
      </c>
      <c r="I39">
        <v>7.1</v>
      </c>
      <c r="L39">
        <v>0</v>
      </c>
      <c r="N39">
        <v>0</v>
      </c>
      <c r="Q39" t="s">
        <v>676</v>
      </c>
    </row>
    <row r="40" spans="1:17">
      <c r="A40" t="s">
        <v>145</v>
      </c>
      <c r="B40" t="s">
        <v>146</v>
      </c>
      <c r="C40" t="s">
        <v>419</v>
      </c>
      <c r="D40" t="s">
        <v>679</v>
      </c>
      <c r="E40" t="s">
        <v>188</v>
      </c>
      <c r="F40" t="s">
        <v>114</v>
      </c>
      <c r="G40" t="s">
        <v>168</v>
      </c>
      <c r="H40">
        <v>2022</v>
      </c>
      <c r="I40">
        <v>2.4</v>
      </c>
      <c r="L40">
        <v>0</v>
      </c>
      <c r="N40">
        <v>0</v>
      </c>
      <c r="Q40" t="s">
        <v>676</v>
      </c>
    </row>
    <row r="41" spans="1:17">
      <c r="A41" t="s">
        <v>145</v>
      </c>
      <c r="B41" t="s">
        <v>146</v>
      </c>
      <c r="C41" t="s">
        <v>419</v>
      </c>
      <c r="D41" t="s">
        <v>679</v>
      </c>
      <c r="E41" t="s">
        <v>188</v>
      </c>
      <c r="F41" t="s">
        <v>114</v>
      </c>
      <c r="G41" t="s">
        <v>168</v>
      </c>
      <c r="H41">
        <v>2030</v>
      </c>
      <c r="I41">
        <v>10.7</v>
      </c>
      <c r="L41">
        <v>0</v>
      </c>
      <c r="N41">
        <v>0</v>
      </c>
      <c r="Q41" t="s">
        <v>676</v>
      </c>
    </row>
    <row r="42" spans="1:17">
      <c r="A42" t="s">
        <v>145</v>
      </c>
      <c r="B42" t="s">
        <v>146</v>
      </c>
      <c r="C42" t="s">
        <v>447</v>
      </c>
      <c r="D42" s="26" t="s">
        <v>448</v>
      </c>
      <c r="E42" t="s">
        <v>175</v>
      </c>
      <c r="F42" t="s">
        <v>114</v>
      </c>
      <c r="G42" t="s">
        <v>129</v>
      </c>
      <c r="H42">
        <v>2021</v>
      </c>
      <c r="I42" s="28">
        <v>6888</v>
      </c>
      <c r="L42">
        <v>0</v>
      </c>
      <c r="N42">
        <v>1</v>
      </c>
      <c r="Q42" t="s">
        <v>676</v>
      </c>
    </row>
    <row r="43" spans="1:17">
      <c r="A43" t="s">
        <v>145</v>
      </c>
      <c r="B43" t="s">
        <v>146</v>
      </c>
      <c r="C43" t="s">
        <v>447</v>
      </c>
      <c r="D43" s="26" t="s">
        <v>448</v>
      </c>
      <c r="E43" t="s">
        <v>175</v>
      </c>
      <c r="F43" t="s">
        <v>114</v>
      </c>
      <c r="G43" t="s">
        <v>129</v>
      </c>
      <c r="H43">
        <v>2022</v>
      </c>
      <c r="I43" s="28">
        <v>6905</v>
      </c>
      <c r="L43">
        <v>0</v>
      </c>
      <c r="N43">
        <v>1</v>
      </c>
      <c r="Q43" t="s">
        <v>676</v>
      </c>
    </row>
    <row r="44" spans="1:17">
      <c r="A44" t="s">
        <v>145</v>
      </c>
      <c r="B44" t="s">
        <v>146</v>
      </c>
      <c r="C44" t="s">
        <v>447</v>
      </c>
      <c r="D44" s="26" t="s">
        <v>448</v>
      </c>
      <c r="E44" t="s">
        <v>175</v>
      </c>
      <c r="F44" t="s">
        <v>114</v>
      </c>
      <c r="G44" t="s">
        <v>129</v>
      </c>
      <c r="H44">
        <v>2023</v>
      </c>
      <c r="I44" s="28">
        <v>7127</v>
      </c>
      <c r="L44">
        <v>0</v>
      </c>
      <c r="N44">
        <v>1</v>
      </c>
      <c r="Q44" t="s">
        <v>676</v>
      </c>
    </row>
    <row r="45" spans="1:17">
      <c r="A45" t="s">
        <v>145</v>
      </c>
      <c r="B45" t="s">
        <v>146</v>
      </c>
      <c r="C45" t="s">
        <v>447</v>
      </c>
      <c r="D45" s="26" t="s">
        <v>448</v>
      </c>
      <c r="E45" t="s">
        <v>175</v>
      </c>
      <c r="F45" t="s">
        <v>114</v>
      </c>
      <c r="G45" t="s">
        <v>129</v>
      </c>
      <c r="H45">
        <v>2024</v>
      </c>
      <c r="I45" s="28">
        <v>6980</v>
      </c>
      <c r="L45">
        <v>0</v>
      </c>
      <c r="N45">
        <v>1</v>
      </c>
      <c r="Q45" t="s">
        <v>676</v>
      </c>
    </row>
    <row r="46" spans="1:17">
      <c r="A46" t="s">
        <v>145</v>
      </c>
      <c r="B46" t="s">
        <v>146</v>
      </c>
      <c r="C46" t="s">
        <v>447</v>
      </c>
      <c r="D46" s="26" t="s">
        <v>448</v>
      </c>
      <c r="E46" t="s">
        <v>175</v>
      </c>
      <c r="F46" t="s">
        <v>114</v>
      </c>
      <c r="G46" t="s">
        <v>129</v>
      </c>
      <c r="H46">
        <v>2025</v>
      </c>
      <c r="I46" s="28">
        <v>6833</v>
      </c>
      <c r="L46">
        <v>0</v>
      </c>
      <c r="N46">
        <v>1</v>
      </c>
      <c r="Q46" t="s">
        <v>676</v>
      </c>
    </row>
    <row r="47" spans="1:17">
      <c r="A47" t="s">
        <v>145</v>
      </c>
      <c r="B47" t="s">
        <v>146</v>
      </c>
      <c r="C47" t="s">
        <v>447</v>
      </c>
      <c r="D47" s="26" t="s">
        <v>448</v>
      </c>
      <c r="E47" t="s">
        <v>175</v>
      </c>
      <c r="F47" t="s">
        <v>114</v>
      </c>
      <c r="G47" t="s">
        <v>129</v>
      </c>
      <c r="H47">
        <v>2026</v>
      </c>
      <c r="I47" s="28">
        <v>6685</v>
      </c>
      <c r="L47">
        <v>0</v>
      </c>
      <c r="N47">
        <v>1</v>
      </c>
      <c r="Q47" t="s">
        <v>676</v>
      </c>
    </row>
    <row r="48" spans="1:17">
      <c r="A48" t="s">
        <v>145</v>
      </c>
      <c r="B48" t="s">
        <v>146</v>
      </c>
      <c r="C48" t="s">
        <v>447</v>
      </c>
      <c r="D48" s="26" t="s">
        <v>448</v>
      </c>
      <c r="E48" t="s">
        <v>175</v>
      </c>
      <c r="F48" t="s">
        <v>114</v>
      </c>
      <c r="G48" t="s">
        <v>129</v>
      </c>
      <c r="H48">
        <v>2027</v>
      </c>
      <c r="I48" s="28">
        <v>6538</v>
      </c>
      <c r="L48">
        <v>0</v>
      </c>
      <c r="N48">
        <v>1</v>
      </c>
      <c r="Q48" t="s">
        <v>676</v>
      </c>
    </row>
    <row r="49" spans="1:17">
      <c r="A49" t="s">
        <v>145</v>
      </c>
      <c r="B49" t="s">
        <v>146</v>
      </c>
      <c r="C49" t="s">
        <v>447</v>
      </c>
      <c r="D49" s="26" t="s">
        <v>448</v>
      </c>
      <c r="E49" t="s">
        <v>175</v>
      </c>
      <c r="F49" t="s">
        <v>114</v>
      </c>
      <c r="G49" t="s">
        <v>129</v>
      </c>
      <c r="H49">
        <v>2028</v>
      </c>
      <c r="I49" s="28">
        <v>6391</v>
      </c>
      <c r="L49">
        <v>0</v>
      </c>
      <c r="N49">
        <v>1</v>
      </c>
      <c r="Q49" t="s">
        <v>676</v>
      </c>
    </row>
    <row r="50" spans="1:17">
      <c r="A50" t="s">
        <v>145</v>
      </c>
      <c r="B50" t="s">
        <v>146</v>
      </c>
      <c r="C50" t="s">
        <v>447</v>
      </c>
      <c r="D50" s="26" t="s">
        <v>448</v>
      </c>
      <c r="E50" t="s">
        <v>175</v>
      </c>
      <c r="F50" t="s">
        <v>114</v>
      </c>
      <c r="G50" t="s">
        <v>129</v>
      </c>
      <c r="H50">
        <v>2029</v>
      </c>
      <c r="I50" s="28">
        <v>6243</v>
      </c>
      <c r="L50">
        <v>0</v>
      </c>
      <c r="N50">
        <v>1</v>
      </c>
      <c r="Q50" t="s">
        <v>676</v>
      </c>
    </row>
    <row r="51" spans="1:17">
      <c r="A51" t="s">
        <v>145</v>
      </c>
      <c r="B51" t="s">
        <v>146</v>
      </c>
      <c r="C51" t="s">
        <v>447</v>
      </c>
      <c r="D51" s="26" t="s">
        <v>448</v>
      </c>
      <c r="E51" t="s">
        <v>175</v>
      </c>
      <c r="F51" t="s">
        <v>114</v>
      </c>
      <c r="G51" t="s">
        <v>129</v>
      </c>
      <c r="H51">
        <v>2030</v>
      </c>
      <c r="I51" s="28">
        <v>6096</v>
      </c>
      <c r="L51">
        <v>0</v>
      </c>
      <c r="N51">
        <v>1</v>
      </c>
      <c r="Q51" t="s">
        <v>676</v>
      </c>
    </row>
    <row r="52" spans="1:17">
      <c r="A52" t="s">
        <v>145</v>
      </c>
      <c r="B52" t="s">
        <v>146</v>
      </c>
      <c r="C52" t="s">
        <v>472</v>
      </c>
      <c r="D52" s="26" t="s">
        <v>682</v>
      </c>
      <c r="E52" t="s">
        <v>175</v>
      </c>
      <c r="F52" t="s">
        <v>114</v>
      </c>
      <c r="G52" t="s">
        <v>129</v>
      </c>
      <c r="H52">
        <v>2021</v>
      </c>
      <c r="I52" s="28">
        <v>1191</v>
      </c>
      <c r="L52">
        <v>0</v>
      </c>
      <c r="N52">
        <v>1</v>
      </c>
      <c r="Q52" t="s">
        <v>676</v>
      </c>
    </row>
    <row r="53" spans="1:17">
      <c r="A53" t="s">
        <v>145</v>
      </c>
      <c r="B53" t="s">
        <v>146</v>
      </c>
      <c r="C53" t="s">
        <v>472</v>
      </c>
      <c r="D53" s="26" t="s">
        <v>682</v>
      </c>
      <c r="E53" t="s">
        <v>175</v>
      </c>
      <c r="F53" t="s">
        <v>114</v>
      </c>
      <c r="G53" t="s">
        <v>129</v>
      </c>
      <c r="H53">
        <v>2022</v>
      </c>
      <c r="I53" s="28">
        <v>1129</v>
      </c>
      <c r="L53">
        <v>0</v>
      </c>
      <c r="N53">
        <v>1</v>
      </c>
      <c r="Q53" t="s">
        <v>676</v>
      </c>
    </row>
    <row r="54" spans="1:17">
      <c r="A54" t="s">
        <v>145</v>
      </c>
      <c r="B54" t="s">
        <v>146</v>
      </c>
      <c r="C54" t="s">
        <v>472</v>
      </c>
      <c r="D54" s="26" t="s">
        <v>682</v>
      </c>
      <c r="E54" t="s">
        <v>175</v>
      </c>
      <c r="F54" t="s">
        <v>114</v>
      </c>
      <c r="G54" t="s">
        <v>129</v>
      </c>
      <c r="H54">
        <v>2023</v>
      </c>
      <c r="I54" s="28">
        <v>1174</v>
      </c>
      <c r="L54">
        <v>0</v>
      </c>
      <c r="N54">
        <v>1</v>
      </c>
      <c r="Q54" t="s">
        <v>676</v>
      </c>
    </row>
    <row r="55" spans="1:17">
      <c r="A55" t="s">
        <v>145</v>
      </c>
      <c r="B55" t="s">
        <v>146</v>
      </c>
      <c r="C55" t="s">
        <v>472</v>
      </c>
      <c r="D55" s="26" t="s">
        <v>682</v>
      </c>
      <c r="E55" t="s">
        <v>175</v>
      </c>
      <c r="F55" t="s">
        <v>114</v>
      </c>
      <c r="G55" t="s">
        <v>129</v>
      </c>
      <c r="H55">
        <v>2024</v>
      </c>
      <c r="I55" s="28">
        <v>1156</v>
      </c>
      <c r="L55">
        <v>0</v>
      </c>
      <c r="N55">
        <v>1</v>
      </c>
      <c r="Q55" t="s">
        <v>676</v>
      </c>
    </row>
    <row r="56" spans="1:17">
      <c r="A56" t="s">
        <v>145</v>
      </c>
      <c r="B56" t="s">
        <v>146</v>
      </c>
      <c r="C56" t="s">
        <v>472</v>
      </c>
      <c r="D56" s="26" t="s">
        <v>682</v>
      </c>
      <c r="E56" t="s">
        <v>175</v>
      </c>
      <c r="F56" t="s">
        <v>114</v>
      </c>
      <c r="G56" t="s">
        <v>129</v>
      </c>
      <c r="H56">
        <v>2025</v>
      </c>
      <c r="I56" s="28">
        <v>1136</v>
      </c>
      <c r="L56">
        <v>0</v>
      </c>
      <c r="N56">
        <v>1</v>
      </c>
      <c r="Q56" t="s">
        <v>676</v>
      </c>
    </row>
    <row r="57" spans="1:17">
      <c r="A57" t="s">
        <v>145</v>
      </c>
      <c r="B57" t="s">
        <v>146</v>
      </c>
      <c r="C57" t="s">
        <v>472</v>
      </c>
      <c r="D57" s="26" t="s">
        <v>682</v>
      </c>
      <c r="E57" t="s">
        <v>175</v>
      </c>
      <c r="F57" t="s">
        <v>114</v>
      </c>
      <c r="G57" t="s">
        <v>129</v>
      </c>
      <c r="H57">
        <v>2026</v>
      </c>
      <c r="I57" s="28">
        <v>1120</v>
      </c>
      <c r="L57">
        <v>0</v>
      </c>
      <c r="N57">
        <v>1</v>
      </c>
      <c r="Q57" t="s">
        <v>676</v>
      </c>
    </row>
    <row r="58" spans="1:17">
      <c r="A58" t="s">
        <v>145</v>
      </c>
      <c r="B58" t="s">
        <v>146</v>
      </c>
      <c r="C58" t="s">
        <v>472</v>
      </c>
      <c r="D58" s="26" t="s">
        <v>682</v>
      </c>
      <c r="E58" t="s">
        <v>175</v>
      </c>
      <c r="F58" t="s">
        <v>114</v>
      </c>
      <c r="G58" t="s">
        <v>129</v>
      </c>
      <c r="H58">
        <v>2027</v>
      </c>
      <c r="I58" s="28">
        <v>1102</v>
      </c>
      <c r="L58">
        <v>0</v>
      </c>
      <c r="N58">
        <v>1</v>
      </c>
      <c r="Q58" t="s">
        <v>676</v>
      </c>
    </row>
    <row r="59" spans="1:17">
      <c r="A59" t="s">
        <v>145</v>
      </c>
      <c r="B59" t="s">
        <v>146</v>
      </c>
      <c r="C59" t="s">
        <v>472</v>
      </c>
      <c r="D59" s="26" t="s">
        <v>682</v>
      </c>
      <c r="E59" t="s">
        <v>175</v>
      </c>
      <c r="F59" t="s">
        <v>114</v>
      </c>
      <c r="G59" t="s">
        <v>129</v>
      </c>
      <c r="H59">
        <v>2028</v>
      </c>
      <c r="I59" s="28">
        <v>1084</v>
      </c>
      <c r="L59">
        <v>0</v>
      </c>
      <c r="N59">
        <v>1</v>
      </c>
      <c r="Q59" t="s">
        <v>676</v>
      </c>
    </row>
    <row r="60" spans="1:17">
      <c r="A60" t="s">
        <v>145</v>
      </c>
      <c r="B60" t="s">
        <v>146</v>
      </c>
      <c r="C60" t="s">
        <v>472</v>
      </c>
      <c r="D60" s="26" t="s">
        <v>682</v>
      </c>
      <c r="E60" t="s">
        <v>175</v>
      </c>
      <c r="F60" t="s">
        <v>114</v>
      </c>
      <c r="G60" t="s">
        <v>129</v>
      </c>
      <c r="H60">
        <v>2029</v>
      </c>
      <c r="I60" s="28">
        <v>1066</v>
      </c>
      <c r="L60">
        <v>0</v>
      </c>
      <c r="N60">
        <v>1</v>
      </c>
      <c r="Q60" t="s">
        <v>676</v>
      </c>
    </row>
    <row r="61" spans="1:17">
      <c r="A61" t="s">
        <v>145</v>
      </c>
      <c r="B61" t="s">
        <v>146</v>
      </c>
      <c r="C61" t="s">
        <v>472</v>
      </c>
      <c r="D61" s="26" t="s">
        <v>682</v>
      </c>
      <c r="E61" t="s">
        <v>175</v>
      </c>
      <c r="F61" t="s">
        <v>114</v>
      </c>
      <c r="G61" t="s">
        <v>129</v>
      </c>
      <c r="H61">
        <v>2030</v>
      </c>
      <c r="I61" s="28">
        <v>1048</v>
      </c>
      <c r="L61">
        <v>0</v>
      </c>
      <c r="N61">
        <v>1</v>
      </c>
      <c r="Q61" t="s">
        <v>676</v>
      </c>
    </row>
    <row r="62" spans="1:17">
      <c r="A62" t="s">
        <v>145</v>
      </c>
      <c r="B62" t="s">
        <v>146</v>
      </c>
      <c r="C62" t="s">
        <v>454</v>
      </c>
      <c r="D62" s="26" t="s">
        <v>455</v>
      </c>
      <c r="E62" t="s">
        <v>175</v>
      </c>
      <c r="F62" t="s">
        <v>114</v>
      </c>
      <c r="G62" t="s">
        <v>129</v>
      </c>
      <c r="H62">
        <v>2021</v>
      </c>
      <c r="I62" s="28">
        <v>2442</v>
      </c>
      <c r="L62">
        <v>0</v>
      </c>
      <c r="N62">
        <v>1</v>
      </c>
      <c r="Q62" t="s">
        <v>676</v>
      </c>
    </row>
    <row r="63" spans="1:17">
      <c r="A63" t="s">
        <v>145</v>
      </c>
      <c r="B63" t="s">
        <v>146</v>
      </c>
      <c r="C63" t="s">
        <v>454</v>
      </c>
      <c r="D63" s="26" t="s">
        <v>455</v>
      </c>
      <c r="E63" t="s">
        <v>175</v>
      </c>
      <c r="F63" t="s">
        <v>114</v>
      </c>
      <c r="G63" t="s">
        <v>129</v>
      </c>
      <c r="H63">
        <v>2022</v>
      </c>
      <c r="I63" s="28">
        <v>2286</v>
      </c>
      <c r="L63">
        <v>0</v>
      </c>
      <c r="N63">
        <v>1</v>
      </c>
      <c r="Q63" t="s">
        <v>676</v>
      </c>
    </row>
    <row r="64" spans="1:17">
      <c r="A64" t="s">
        <v>145</v>
      </c>
      <c r="B64" t="s">
        <v>146</v>
      </c>
      <c r="C64" t="s">
        <v>454</v>
      </c>
      <c r="D64" s="26" t="s">
        <v>455</v>
      </c>
      <c r="E64" t="s">
        <v>175</v>
      </c>
      <c r="F64" t="s">
        <v>114</v>
      </c>
      <c r="G64" t="s">
        <v>129</v>
      </c>
      <c r="H64">
        <v>2023</v>
      </c>
      <c r="I64" s="28">
        <v>2228</v>
      </c>
      <c r="L64">
        <v>0</v>
      </c>
      <c r="N64">
        <v>1</v>
      </c>
      <c r="Q64" t="s">
        <v>676</v>
      </c>
    </row>
    <row r="65" spans="1:17">
      <c r="A65" t="s">
        <v>145</v>
      </c>
      <c r="B65" t="s">
        <v>146</v>
      </c>
      <c r="C65" t="s">
        <v>454</v>
      </c>
      <c r="D65" s="26" t="s">
        <v>455</v>
      </c>
      <c r="E65" t="s">
        <v>175</v>
      </c>
      <c r="F65" t="s">
        <v>114</v>
      </c>
      <c r="G65" t="s">
        <v>129</v>
      </c>
      <c r="H65">
        <v>2024</v>
      </c>
      <c r="I65" s="28">
        <v>2154</v>
      </c>
      <c r="L65">
        <v>0</v>
      </c>
      <c r="N65">
        <v>1</v>
      </c>
      <c r="Q65" t="s">
        <v>676</v>
      </c>
    </row>
    <row r="66" spans="1:17">
      <c r="A66" t="s">
        <v>145</v>
      </c>
      <c r="B66" t="s">
        <v>146</v>
      </c>
      <c r="C66" t="s">
        <v>454</v>
      </c>
      <c r="D66" s="26" t="s">
        <v>455</v>
      </c>
      <c r="E66" t="s">
        <v>175</v>
      </c>
      <c r="F66" t="s">
        <v>114</v>
      </c>
      <c r="G66" t="s">
        <v>129</v>
      </c>
      <c r="H66">
        <v>2025</v>
      </c>
      <c r="I66" s="28">
        <v>2081</v>
      </c>
      <c r="L66">
        <v>0</v>
      </c>
      <c r="N66">
        <v>1</v>
      </c>
      <c r="Q66" t="s">
        <v>676</v>
      </c>
    </row>
    <row r="67" spans="1:17">
      <c r="A67" t="s">
        <v>145</v>
      </c>
      <c r="B67" t="s">
        <v>146</v>
      </c>
      <c r="C67" t="s">
        <v>454</v>
      </c>
      <c r="D67" s="26" t="s">
        <v>455</v>
      </c>
      <c r="E67" t="s">
        <v>175</v>
      </c>
      <c r="F67" t="s">
        <v>114</v>
      </c>
      <c r="G67" t="s">
        <v>129</v>
      </c>
      <c r="H67">
        <v>2026</v>
      </c>
      <c r="I67" s="28">
        <v>2007</v>
      </c>
      <c r="L67">
        <v>0</v>
      </c>
      <c r="N67">
        <v>1</v>
      </c>
      <c r="Q67" t="s">
        <v>676</v>
      </c>
    </row>
    <row r="68" spans="1:17">
      <c r="A68" t="s">
        <v>145</v>
      </c>
      <c r="B68" t="s">
        <v>146</v>
      </c>
      <c r="C68" t="s">
        <v>454</v>
      </c>
      <c r="D68" s="26" t="s">
        <v>455</v>
      </c>
      <c r="E68" t="s">
        <v>175</v>
      </c>
      <c r="F68" t="s">
        <v>114</v>
      </c>
      <c r="G68" t="s">
        <v>129</v>
      </c>
      <c r="H68">
        <v>2027</v>
      </c>
      <c r="I68" s="28">
        <v>1933</v>
      </c>
      <c r="L68">
        <v>0</v>
      </c>
      <c r="N68">
        <v>1</v>
      </c>
      <c r="Q68" t="s">
        <v>676</v>
      </c>
    </row>
    <row r="69" spans="1:17">
      <c r="A69" t="s">
        <v>145</v>
      </c>
      <c r="B69" t="s">
        <v>146</v>
      </c>
      <c r="C69" t="s">
        <v>454</v>
      </c>
      <c r="D69" s="26" t="s">
        <v>455</v>
      </c>
      <c r="E69" t="s">
        <v>175</v>
      </c>
      <c r="F69" t="s">
        <v>114</v>
      </c>
      <c r="G69" t="s">
        <v>129</v>
      </c>
      <c r="H69">
        <v>2028</v>
      </c>
      <c r="I69" s="28">
        <v>1859</v>
      </c>
      <c r="L69">
        <v>0</v>
      </c>
      <c r="N69">
        <v>1</v>
      </c>
      <c r="Q69" t="s">
        <v>676</v>
      </c>
    </row>
    <row r="70" spans="1:17">
      <c r="A70" t="s">
        <v>145</v>
      </c>
      <c r="B70" t="s">
        <v>146</v>
      </c>
      <c r="C70" t="s">
        <v>454</v>
      </c>
      <c r="D70" s="26" t="s">
        <v>455</v>
      </c>
      <c r="E70" t="s">
        <v>175</v>
      </c>
      <c r="F70" t="s">
        <v>114</v>
      </c>
      <c r="G70" t="s">
        <v>129</v>
      </c>
      <c r="H70">
        <v>2029</v>
      </c>
      <c r="I70" s="28">
        <v>1786</v>
      </c>
      <c r="L70">
        <v>0</v>
      </c>
      <c r="N70">
        <v>1</v>
      </c>
      <c r="Q70" t="s">
        <v>676</v>
      </c>
    </row>
    <row r="71" spans="1:17">
      <c r="A71" t="s">
        <v>145</v>
      </c>
      <c r="B71" t="s">
        <v>146</v>
      </c>
      <c r="C71" t="s">
        <v>454</v>
      </c>
      <c r="D71" s="26" t="s">
        <v>455</v>
      </c>
      <c r="E71" t="s">
        <v>175</v>
      </c>
      <c r="F71" t="s">
        <v>114</v>
      </c>
      <c r="G71" t="s">
        <v>129</v>
      </c>
      <c r="H71">
        <v>2030</v>
      </c>
      <c r="I71" s="28">
        <v>1712</v>
      </c>
      <c r="L71">
        <v>0</v>
      </c>
      <c r="N71">
        <v>1</v>
      </c>
      <c r="Q71" t="s">
        <v>676</v>
      </c>
    </row>
    <row r="72" spans="1:17">
      <c r="A72" t="s">
        <v>145</v>
      </c>
      <c r="B72" t="s">
        <v>146</v>
      </c>
      <c r="C72" t="s">
        <v>477</v>
      </c>
      <c r="D72" s="26" t="s">
        <v>683</v>
      </c>
      <c r="E72" t="s">
        <v>175</v>
      </c>
      <c r="F72" t="s">
        <v>114</v>
      </c>
      <c r="G72" t="s">
        <v>129</v>
      </c>
      <c r="H72">
        <v>2021</v>
      </c>
      <c r="I72" s="28">
        <v>848</v>
      </c>
      <c r="L72">
        <v>0</v>
      </c>
      <c r="N72">
        <v>1</v>
      </c>
      <c r="Q72" t="s">
        <v>676</v>
      </c>
    </row>
    <row r="73" spans="1:17">
      <c r="A73" t="s">
        <v>145</v>
      </c>
      <c r="B73" t="s">
        <v>146</v>
      </c>
      <c r="C73" t="s">
        <v>477</v>
      </c>
      <c r="D73" s="26" t="s">
        <v>683</v>
      </c>
      <c r="E73" t="s">
        <v>175</v>
      </c>
      <c r="F73" t="s">
        <v>114</v>
      </c>
      <c r="G73" t="s">
        <v>129</v>
      </c>
      <c r="H73">
        <v>2022</v>
      </c>
      <c r="I73" s="28">
        <v>809</v>
      </c>
      <c r="L73">
        <v>0</v>
      </c>
      <c r="N73">
        <v>1</v>
      </c>
      <c r="Q73" t="s">
        <v>676</v>
      </c>
    </row>
    <row r="74" spans="1:17">
      <c r="A74" t="s">
        <v>145</v>
      </c>
      <c r="B74" t="s">
        <v>146</v>
      </c>
      <c r="C74" t="s">
        <v>477</v>
      </c>
      <c r="D74" s="26" t="s">
        <v>683</v>
      </c>
      <c r="E74" t="s">
        <v>175</v>
      </c>
      <c r="F74" t="s">
        <v>114</v>
      </c>
      <c r="G74" t="s">
        <v>129</v>
      </c>
      <c r="H74">
        <v>2023</v>
      </c>
      <c r="I74" s="28">
        <v>781</v>
      </c>
      <c r="L74">
        <v>0</v>
      </c>
      <c r="N74">
        <v>1</v>
      </c>
      <c r="Q74" t="s">
        <v>676</v>
      </c>
    </row>
    <row r="75" spans="1:17">
      <c r="A75" t="s">
        <v>145</v>
      </c>
      <c r="B75" t="s">
        <v>146</v>
      </c>
      <c r="C75" t="s">
        <v>477</v>
      </c>
      <c r="D75" s="26" t="s">
        <v>683</v>
      </c>
      <c r="E75" t="s">
        <v>175</v>
      </c>
      <c r="F75" t="s">
        <v>114</v>
      </c>
      <c r="G75" t="s">
        <v>129</v>
      </c>
      <c r="H75">
        <v>2024</v>
      </c>
      <c r="I75" s="28">
        <v>774</v>
      </c>
      <c r="L75">
        <v>0</v>
      </c>
      <c r="N75">
        <v>1</v>
      </c>
      <c r="Q75" t="s">
        <v>676</v>
      </c>
    </row>
    <row r="76" spans="1:17">
      <c r="A76" t="s">
        <v>145</v>
      </c>
      <c r="B76" t="s">
        <v>146</v>
      </c>
      <c r="C76" t="s">
        <v>477</v>
      </c>
      <c r="D76" s="26" t="s">
        <v>683</v>
      </c>
      <c r="E76" t="s">
        <v>175</v>
      </c>
      <c r="F76" t="s">
        <v>114</v>
      </c>
      <c r="G76" t="s">
        <v>129</v>
      </c>
      <c r="H76">
        <v>2025</v>
      </c>
      <c r="I76" s="28">
        <v>768</v>
      </c>
      <c r="L76">
        <v>0</v>
      </c>
      <c r="N76">
        <v>1</v>
      </c>
      <c r="Q76" t="s">
        <v>676</v>
      </c>
    </row>
    <row r="77" spans="1:17">
      <c r="A77" t="s">
        <v>145</v>
      </c>
      <c r="B77" t="s">
        <v>146</v>
      </c>
      <c r="C77" t="s">
        <v>477</v>
      </c>
      <c r="D77" s="26" t="s">
        <v>683</v>
      </c>
      <c r="E77" t="s">
        <v>175</v>
      </c>
      <c r="F77" t="s">
        <v>114</v>
      </c>
      <c r="G77" t="s">
        <v>129</v>
      </c>
      <c r="H77">
        <v>2026</v>
      </c>
      <c r="I77" s="28">
        <v>761</v>
      </c>
      <c r="L77">
        <v>0</v>
      </c>
      <c r="N77">
        <v>1</v>
      </c>
      <c r="Q77" t="s">
        <v>676</v>
      </c>
    </row>
    <row r="78" spans="1:17">
      <c r="A78" t="s">
        <v>145</v>
      </c>
      <c r="B78" t="s">
        <v>146</v>
      </c>
      <c r="C78" t="s">
        <v>477</v>
      </c>
      <c r="D78" s="26" t="s">
        <v>683</v>
      </c>
      <c r="E78" t="s">
        <v>175</v>
      </c>
      <c r="F78" t="s">
        <v>114</v>
      </c>
      <c r="G78" t="s">
        <v>129</v>
      </c>
      <c r="H78">
        <v>2027</v>
      </c>
      <c r="I78" s="28">
        <v>755</v>
      </c>
      <c r="L78">
        <v>0</v>
      </c>
      <c r="N78">
        <v>1</v>
      </c>
      <c r="Q78" t="s">
        <v>676</v>
      </c>
    </row>
    <row r="79" spans="1:17">
      <c r="A79" t="s">
        <v>145</v>
      </c>
      <c r="B79" t="s">
        <v>146</v>
      </c>
      <c r="C79" t="s">
        <v>477</v>
      </c>
      <c r="D79" s="26" t="s">
        <v>683</v>
      </c>
      <c r="E79" t="s">
        <v>175</v>
      </c>
      <c r="F79" t="s">
        <v>114</v>
      </c>
      <c r="G79" t="s">
        <v>129</v>
      </c>
      <c r="H79">
        <v>2028</v>
      </c>
      <c r="I79" s="28">
        <v>748</v>
      </c>
      <c r="L79">
        <v>0</v>
      </c>
      <c r="N79">
        <v>1</v>
      </c>
      <c r="Q79" t="s">
        <v>676</v>
      </c>
    </row>
    <row r="80" spans="1:17">
      <c r="A80" t="s">
        <v>145</v>
      </c>
      <c r="B80" t="s">
        <v>146</v>
      </c>
      <c r="C80" t="s">
        <v>477</v>
      </c>
      <c r="D80" s="26" t="s">
        <v>683</v>
      </c>
      <c r="E80" t="s">
        <v>175</v>
      </c>
      <c r="F80" t="s">
        <v>114</v>
      </c>
      <c r="G80" t="s">
        <v>129</v>
      </c>
      <c r="H80">
        <v>2029</v>
      </c>
      <c r="I80" s="28">
        <v>741</v>
      </c>
      <c r="L80">
        <v>0</v>
      </c>
      <c r="N80">
        <v>1</v>
      </c>
      <c r="Q80" t="s">
        <v>676</v>
      </c>
    </row>
    <row r="81" spans="1:17">
      <c r="A81" t="s">
        <v>145</v>
      </c>
      <c r="B81" t="s">
        <v>146</v>
      </c>
      <c r="C81" t="s">
        <v>477</v>
      </c>
      <c r="D81" s="26" t="s">
        <v>683</v>
      </c>
      <c r="E81" t="s">
        <v>175</v>
      </c>
      <c r="F81" t="s">
        <v>114</v>
      </c>
      <c r="G81" t="s">
        <v>129</v>
      </c>
      <c r="H81">
        <v>2030</v>
      </c>
      <c r="I81" s="28">
        <v>735</v>
      </c>
      <c r="L81">
        <v>0</v>
      </c>
      <c r="N81">
        <v>1</v>
      </c>
      <c r="Q81" t="s">
        <v>676</v>
      </c>
    </row>
    <row r="82" spans="1:17">
      <c r="A82" t="s">
        <v>145</v>
      </c>
      <c r="B82" t="s">
        <v>146</v>
      </c>
      <c r="C82" t="s">
        <v>464</v>
      </c>
      <c r="D82" s="26" t="s">
        <v>684</v>
      </c>
      <c r="E82" t="s">
        <v>175</v>
      </c>
      <c r="F82" t="s">
        <v>114</v>
      </c>
      <c r="G82" t="s">
        <v>129</v>
      </c>
      <c r="H82">
        <v>2021</v>
      </c>
      <c r="I82" s="28">
        <v>2147</v>
      </c>
      <c r="L82">
        <v>0</v>
      </c>
      <c r="N82">
        <v>1</v>
      </c>
      <c r="Q82" t="s">
        <v>676</v>
      </c>
    </row>
    <row r="83" spans="1:17">
      <c r="A83" t="s">
        <v>145</v>
      </c>
      <c r="B83" t="s">
        <v>146</v>
      </c>
      <c r="C83" t="s">
        <v>464</v>
      </c>
      <c r="D83" s="26" t="s">
        <v>684</v>
      </c>
      <c r="E83" t="s">
        <v>175</v>
      </c>
      <c r="F83" t="s">
        <v>114</v>
      </c>
      <c r="G83" t="s">
        <v>129</v>
      </c>
      <c r="H83">
        <v>2022</v>
      </c>
      <c r="I83" s="28">
        <v>2421</v>
      </c>
      <c r="L83">
        <v>0</v>
      </c>
      <c r="N83">
        <v>1</v>
      </c>
      <c r="Q83" t="s">
        <v>676</v>
      </c>
    </row>
    <row r="84" spans="1:17">
      <c r="A84" t="s">
        <v>145</v>
      </c>
      <c r="B84" t="s">
        <v>146</v>
      </c>
      <c r="C84" t="s">
        <v>464</v>
      </c>
      <c r="D84" s="26" t="s">
        <v>684</v>
      </c>
      <c r="E84" t="s">
        <v>175</v>
      </c>
      <c r="F84" t="s">
        <v>114</v>
      </c>
      <c r="G84" t="s">
        <v>129</v>
      </c>
      <c r="H84">
        <v>2023</v>
      </c>
      <c r="I84" s="28">
        <v>2688</v>
      </c>
      <c r="L84">
        <v>0</v>
      </c>
      <c r="N84">
        <v>1</v>
      </c>
      <c r="Q84" t="s">
        <v>676</v>
      </c>
    </row>
    <row r="85" spans="1:17">
      <c r="A85" t="s">
        <v>145</v>
      </c>
      <c r="B85" t="s">
        <v>146</v>
      </c>
      <c r="C85" t="s">
        <v>464</v>
      </c>
      <c r="D85" s="26" t="s">
        <v>684</v>
      </c>
      <c r="E85" t="s">
        <v>175</v>
      </c>
      <c r="F85" t="s">
        <v>114</v>
      </c>
      <c r="G85" t="s">
        <v>129</v>
      </c>
      <c r="H85">
        <v>2024</v>
      </c>
      <c r="I85" s="28">
        <v>2608</v>
      </c>
      <c r="L85">
        <v>0</v>
      </c>
      <c r="N85">
        <v>1</v>
      </c>
      <c r="Q85" t="s">
        <v>676</v>
      </c>
    </row>
    <row r="86" spans="1:17">
      <c r="A86" t="s">
        <v>145</v>
      </c>
      <c r="B86" t="s">
        <v>146</v>
      </c>
      <c r="C86" t="s">
        <v>464</v>
      </c>
      <c r="D86" s="26" t="s">
        <v>684</v>
      </c>
      <c r="E86" t="s">
        <v>175</v>
      </c>
      <c r="F86" t="s">
        <v>114</v>
      </c>
      <c r="G86" t="s">
        <v>129</v>
      </c>
      <c r="H86">
        <v>2025</v>
      </c>
      <c r="I86" s="28">
        <v>2528</v>
      </c>
      <c r="L86">
        <v>0</v>
      </c>
      <c r="N86">
        <v>1</v>
      </c>
      <c r="Q86" t="s">
        <v>676</v>
      </c>
    </row>
    <row r="87" spans="1:17">
      <c r="A87" t="s">
        <v>145</v>
      </c>
      <c r="B87" t="s">
        <v>146</v>
      </c>
      <c r="C87" t="s">
        <v>464</v>
      </c>
      <c r="D87" s="26" t="s">
        <v>684</v>
      </c>
      <c r="E87" t="s">
        <v>175</v>
      </c>
      <c r="F87" t="s">
        <v>114</v>
      </c>
      <c r="G87" t="s">
        <v>129</v>
      </c>
      <c r="H87">
        <v>2026</v>
      </c>
      <c r="I87" s="28">
        <v>2448</v>
      </c>
      <c r="L87">
        <v>0</v>
      </c>
      <c r="N87">
        <v>1</v>
      </c>
      <c r="Q87" t="s">
        <v>676</v>
      </c>
    </row>
    <row r="88" spans="1:17">
      <c r="A88" t="s">
        <v>145</v>
      </c>
      <c r="B88" t="s">
        <v>146</v>
      </c>
      <c r="C88" t="s">
        <v>464</v>
      </c>
      <c r="D88" s="26" t="s">
        <v>684</v>
      </c>
      <c r="E88" t="s">
        <v>175</v>
      </c>
      <c r="F88" t="s">
        <v>114</v>
      </c>
      <c r="G88" t="s">
        <v>129</v>
      </c>
      <c r="H88">
        <v>2027</v>
      </c>
      <c r="I88" s="28">
        <v>2367</v>
      </c>
      <c r="L88">
        <v>0</v>
      </c>
      <c r="N88">
        <v>1</v>
      </c>
      <c r="Q88" t="s">
        <v>676</v>
      </c>
    </row>
    <row r="89" spans="1:17">
      <c r="A89" t="s">
        <v>145</v>
      </c>
      <c r="B89" t="s">
        <v>146</v>
      </c>
      <c r="C89" t="s">
        <v>464</v>
      </c>
      <c r="D89" s="26" t="s">
        <v>684</v>
      </c>
      <c r="E89" t="s">
        <v>175</v>
      </c>
      <c r="F89" t="s">
        <v>114</v>
      </c>
      <c r="G89" t="s">
        <v>129</v>
      </c>
      <c r="H89">
        <v>2028</v>
      </c>
      <c r="I89" s="28">
        <v>2287</v>
      </c>
      <c r="L89">
        <v>0</v>
      </c>
      <c r="N89">
        <v>1</v>
      </c>
      <c r="Q89" t="s">
        <v>676</v>
      </c>
    </row>
    <row r="90" spans="1:17">
      <c r="A90" t="s">
        <v>145</v>
      </c>
      <c r="B90" t="s">
        <v>146</v>
      </c>
      <c r="C90" t="s">
        <v>464</v>
      </c>
      <c r="D90" s="26" t="s">
        <v>684</v>
      </c>
      <c r="E90" t="s">
        <v>175</v>
      </c>
      <c r="F90" t="s">
        <v>114</v>
      </c>
      <c r="G90" t="s">
        <v>129</v>
      </c>
      <c r="H90">
        <v>2029</v>
      </c>
      <c r="I90" s="28">
        <v>2207</v>
      </c>
      <c r="L90">
        <v>0</v>
      </c>
      <c r="N90">
        <v>1</v>
      </c>
      <c r="Q90" t="s">
        <v>676</v>
      </c>
    </row>
    <row r="91" spans="1:17">
      <c r="A91" t="s">
        <v>145</v>
      </c>
      <c r="B91" t="s">
        <v>146</v>
      </c>
      <c r="C91" t="s">
        <v>464</v>
      </c>
      <c r="D91" s="26" t="s">
        <v>684</v>
      </c>
      <c r="E91" t="s">
        <v>175</v>
      </c>
      <c r="F91" t="s">
        <v>114</v>
      </c>
      <c r="G91" t="s">
        <v>129</v>
      </c>
      <c r="H91">
        <v>2030</v>
      </c>
      <c r="I91" s="28">
        <v>2127</v>
      </c>
      <c r="L91">
        <v>0</v>
      </c>
      <c r="N91">
        <v>1</v>
      </c>
      <c r="Q91" t="s">
        <v>676</v>
      </c>
    </row>
    <row r="92" spans="1:17">
      <c r="A92" t="s">
        <v>145</v>
      </c>
      <c r="B92" t="s">
        <v>146</v>
      </c>
      <c r="C92" t="s">
        <v>501</v>
      </c>
      <c r="D92" s="26" t="s">
        <v>502</v>
      </c>
      <c r="E92" t="s">
        <v>175</v>
      </c>
      <c r="F92" t="s">
        <v>114</v>
      </c>
      <c r="G92" t="s">
        <v>129</v>
      </c>
      <c r="H92">
        <v>2021</v>
      </c>
      <c r="I92" s="28">
        <v>258</v>
      </c>
      <c r="L92">
        <v>0</v>
      </c>
      <c r="N92">
        <v>1</v>
      </c>
      <c r="Q92" t="s">
        <v>676</v>
      </c>
    </row>
    <row r="93" spans="1:17">
      <c r="A93" t="s">
        <v>145</v>
      </c>
      <c r="B93" t="s">
        <v>146</v>
      </c>
      <c r="C93" t="s">
        <v>501</v>
      </c>
      <c r="D93" s="26" t="s">
        <v>502</v>
      </c>
      <c r="E93" t="s">
        <v>175</v>
      </c>
      <c r="F93" t="s">
        <v>114</v>
      </c>
      <c r="G93" t="s">
        <v>129</v>
      </c>
      <c r="H93">
        <v>2022</v>
      </c>
      <c r="I93" s="28">
        <v>261</v>
      </c>
      <c r="L93">
        <v>0</v>
      </c>
      <c r="N93">
        <v>1</v>
      </c>
      <c r="Q93" t="s">
        <v>676</v>
      </c>
    </row>
    <row r="94" spans="1:17">
      <c r="A94" t="s">
        <v>145</v>
      </c>
      <c r="B94" t="s">
        <v>146</v>
      </c>
      <c r="C94" t="s">
        <v>501</v>
      </c>
      <c r="D94" s="26" t="s">
        <v>502</v>
      </c>
      <c r="E94" t="s">
        <v>175</v>
      </c>
      <c r="F94" t="s">
        <v>114</v>
      </c>
      <c r="G94" t="s">
        <v>129</v>
      </c>
      <c r="H94">
        <v>2023</v>
      </c>
      <c r="I94" s="28">
        <v>257</v>
      </c>
      <c r="L94">
        <v>0</v>
      </c>
      <c r="N94">
        <v>1</v>
      </c>
      <c r="Q94" t="s">
        <v>676</v>
      </c>
    </row>
    <row r="95" spans="1:17">
      <c r="A95" t="s">
        <v>145</v>
      </c>
      <c r="B95" t="s">
        <v>146</v>
      </c>
      <c r="C95" t="s">
        <v>501</v>
      </c>
      <c r="D95" s="26" t="s">
        <v>502</v>
      </c>
      <c r="E95" t="s">
        <v>175</v>
      </c>
      <c r="F95" t="s">
        <v>114</v>
      </c>
      <c r="G95" t="s">
        <v>129</v>
      </c>
      <c r="H95">
        <v>2024</v>
      </c>
      <c r="I95" s="28">
        <v>257</v>
      </c>
      <c r="L95">
        <v>0</v>
      </c>
      <c r="N95">
        <v>1</v>
      </c>
      <c r="Q95" t="s">
        <v>676</v>
      </c>
    </row>
    <row r="96" spans="1:17">
      <c r="A96" t="s">
        <v>145</v>
      </c>
      <c r="B96" t="s">
        <v>146</v>
      </c>
      <c r="C96" t="s">
        <v>501</v>
      </c>
      <c r="D96" s="26" t="s">
        <v>502</v>
      </c>
      <c r="E96" t="s">
        <v>175</v>
      </c>
      <c r="F96" t="s">
        <v>114</v>
      </c>
      <c r="G96" t="s">
        <v>129</v>
      </c>
      <c r="H96">
        <v>2025</v>
      </c>
      <c r="I96" s="28">
        <v>257</v>
      </c>
      <c r="L96">
        <v>0</v>
      </c>
      <c r="N96">
        <v>1</v>
      </c>
      <c r="Q96" t="s">
        <v>676</v>
      </c>
    </row>
    <row r="97" spans="1:17">
      <c r="A97" t="s">
        <v>145</v>
      </c>
      <c r="B97" t="s">
        <v>146</v>
      </c>
      <c r="C97" t="s">
        <v>501</v>
      </c>
      <c r="D97" s="26" t="s">
        <v>502</v>
      </c>
      <c r="E97" t="s">
        <v>175</v>
      </c>
      <c r="F97" t="s">
        <v>114</v>
      </c>
      <c r="G97" t="s">
        <v>129</v>
      </c>
      <c r="H97">
        <v>2026</v>
      </c>
      <c r="I97" s="28">
        <v>258</v>
      </c>
      <c r="L97">
        <v>0</v>
      </c>
      <c r="N97">
        <v>1</v>
      </c>
      <c r="Q97" t="s">
        <v>676</v>
      </c>
    </row>
    <row r="98" spans="1:17">
      <c r="A98" t="s">
        <v>145</v>
      </c>
      <c r="B98" t="s">
        <v>146</v>
      </c>
      <c r="C98" t="s">
        <v>501</v>
      </c>
      <c r="D98" s="26" t="s">
        <v>502</v>
      </c>
      <c r="E98" t="s">
        <v>175</v>
      </c>
      <c r="F98" t="s">
        <v>114</v>
      </c>
      <c r="G98" t="s">
        <v>129</v>
      </c>
      <c r="H98">
        <v>2027</v>
      </c>
      <c r="I98" s="28">
        <v>258</v>
      </c>
      <c r="L98">
        <v>0</v>
      </c>
      <c r="N98">
        <v>1</v>
      </c>
      <c r="Q98" t="s">
        <v>676</v>
      </c>
    </row>
    <row r="99" spans="1:17">
      <c r="A99" t="s">
        <v>145</v>
      </c>
      <c r="B99" t="s">
        <v>146</v>
      </c>
      <c r="C99" t="s">
        <v>501</v>
      </c>
      <c r="D99" s="26" t="s">
        <v>502</v>
      </c>
      <c r="E99" t="s">
        <v>175</v>
      </c>
      <c r="F99" t="s">
        <v>114</v>
      </c>
      <c r="G99" t="s">
        <v>129</v>
      </c>
      <c r="H99">
        <v>2028</v>
      </c>
      <c r="I99" s="28">
        <v>258</v>
      </c>
      <c r="L99">
        <v>0</v>
      </c>
      <c r="N99">
        <v>1</v>
      </c>
      <c r="Q99" t="s">
        <v>676</v>
      </c>
    </row>
    <row r="100" spans="1:17">
      <c r="A100" t="s">
        <v>145</v>
      </c>
      <c r="B100" t="s">
        <v>146</v>
      </c>
      <c r="C100" t="s">
        <v>501</v>
      </c>
      <c r="D100" s="26" t="s">
        <v>502</v>
      </c>
      <c r="E100" t="s">
        <v>175</v>
      </c>
      <c r="F100" t="s">
        <v>114</v>
      </c>
      <c r="G100" t="s">
        <v>129</v>
      </c>
      <c r="H100">
        <v>2029</v>
      </c>
      <c r="I100" s="28">
        <v>258</v>
      </c>
      <c r="L100">
        <v>0</v>
      </c>
      <c r="N100">
        <v>1</v>
      </c>
      <c r="Q100" t="s">
        <v>676</v>
      </c>
    </row>
    <row r="101" spans="1:17">
      <c r="A101" t="s">
        <v>145</v>
      </c>
      <c r="B101" t="s">
        <v>146</v>
      </c>
      <c r="C101" t="s">
        <v>501</v>
      </c>
      <c r="D101" s="26" t="s">
        <v>502</v>
      </c>
      <c r="E101" t="s">
        <v>175</v>
      </c>
      <c r="F101" t="s">
        <v>114</v>
      </c>
      <c r="G101" t="s">
        <v>129</v>
      </c>
      <c r="H101">
        <v>2030</v>
      </c>
      <c r="I101" s="28">
        <v>258</v>
      </c>
      <c r="L101">
        <v>0</v>
      </c>
      <c r="N101">
        <v>1</v>
      </c>
      <c r="Q101" t="s">
        <v>676</v>
      </c>
    </row>
    <row r="102" spans="1:17">
      <c r="A102" t="s">
        <v>145</v>
      </c>
      <c r="B102" t="s">
        <v>146</v>
      </c>
      <c r="C102" t="s">
        <v>441</v>
      </c>
      <c r="D102" t="s">
        <v>442</v>
      </c>
      <c r="E102" t="s">
        <v>175</v>
      </c>
      <c r="F102" t="s">
        <v>114</v>
      </c>
      <c r="G102" t="s">
        <v>129</v>
      </c>
      <c r="H102">
        <v>2021</v>
      </c>
      <c r="I102" s="28">
        <v>8182</v>
      </c>
      <c r="L102">
        <v>0</v>
      </c>
      <c r="N102">
        <v>1</v>
      </c>
      <c r="Q102" t="s">
        <v>676</v>
      </c>
    </row>
    <row r="103" spans="1:17">
      <c r="A103" t="s">
        <v>145</v>
      </c>
      <c r="B103" t="s">
        <v>146</v>
      </c>
      <c r="C103" t="s">
        <v>441</v>
      </c>
      <c r="D103" t="s">
        <v>442</v>
      </c>
      <c r="E103" t="s">
        <v>175</v>
      </c>
      <c r="F103" t="s">
        <v>114</v>
      </c>
      <c r="G103" t="s">
        <v>129</v>
      </c>
      <c r="H103">
        <v>2022</v>
      </c>
      <c r="I103" s="28">
        <v>8314</v>
      </c>
      <c r="L103">
        <v>0</v>
      </c>
      <c r="N103">
        <v>1</v>
      </c>
      <c r="Q103" t="s">
        <v>676</v>
      </c>
    </row>
    <row r="104" spans="1:17">
      <c r="A104" t="s">
        <v>145</v>
      </c>
      <c r="B104" t="s">
        <v>146</v>
      </c>
      <c r="C104" t="s">
        <v>441</v>
      </c>
      <c r="D104" t="s">
        <v>442</v>
      </c>
      <c r="E104" t="s">
        <v>175</v>
      </c>
      <c r="F104" t="s">
        <v>114</v>
      </c>
      <c r="G104" t="s">
        <v>129</v>
      </c>
      <c r="H104">
        <v>2023</v>
      </c>
      <c r="I104" s="28">
        <v>8556</v>
      </c>
      <c r="L104">
        <v>0</v>
      </c>
      <c r="N104">
        <v>1</v>
      </c>
      <c r="Q104" t="s">
        <v>676</v>
      </c>
    </row>
    <row r="105" spans="1:17">
      <c r="A105" t="s">
        <v>145</v>
      </c>
      <c r="B105" t="s">
        <v>146</v>
      </c>
      <c r="C105" t="s">
        <v>441</v>
      </c>
      <c r="D105" t="s">
        <v>442</v>
      </c>
      <c r="E105" t="s">
        <v>175</v>
      </c>
      <c r="F105" t="s">
        <v>114</v>
      </c>
      <c r="G105" t="s">
        <v>129</v>
      </c>
      <c r="H105">
        <v>2024</v>
      </c>
      <c r="I105" s="28">
        <v>8489</v>
      </c>
      <c r="L105">
        <v>0</v>
      </c>
      <c r="N105">
        <v>1</v>
      </c>
      <c r="Q105" t="s">
        <v>676</v>
      </c>
    </row>
    <row r="106" spans="1:17">
      <c r="A106" t="s">
        <v>145</v>
      </c>
      <c r="B106" t="s">
        <v>146</v>
      </c>
      <c r="C106" t="s">
        <v>441</v>
      </c>
      <c r="D106" t="s">
        <v>442</v>
      </c>
      <c r="E106" t="s">
        <v>175</v>
      </c>
      <c r="F106" t="s">
        <v>114</v>
      </c>
      <c r="G106" t="s">
        <v>129</v>
      </c>
      <c r="H106">
        <v>2025</v>
      </c>
      <c r="I106" s="28">
        <v>8422</v>
      </c>
      <c r="L106">
        <v>0</v>
      </c>
      <c r="N106">
        <v>1</v>
      </c>
      <c r="Q106" t="s">
        <v>676</v>
      </c>
    </row>
    <row r="107" spans="1:17">
      <c r="A107" t="s">
        <v>145</v>
      </c>
      <c r="B107" t="s">
        <v>146</v>
      </c>
      <c r="C107" t="s">
        <v>441</v>
      </c>
      <c r="D107" t="s">
        <v>442</v>
      </c>
      <c r="E107" t="s">
        <v>175</v>
      </c>
      <c r="F107" t="s">
        <v>114</v>
      </c>
      <c r="G107" t="s">
        <v>129</v>
      </c>
      <c r="H107">
        <v>2026</v>
      </c>
      <c r="I107" s="28">
        <v>8355</v>
      </c>
      <c r="L107">
        <v>0</v>
      </c>
      <c r="N107">
        <v>1</v>
      </c>
      <c r="Q107" t="s">
        <v>676</v>
      </c>
    </row>
    <row r="108" spans="1:17">
      <c r="A108" t="s">
        <v>145</v>
      </c>
      <c r="B108" t="s">
        <v>146</v>
      </c>
      <c r="C108" t="s">
        <v>441</v>
      </c>
      <c r="D108" t="s">
        <v>442</v>
      </c>
      <c r="E108" t="s">
        <v>175</v>
      </c>
      <c r="F108" t="s">
        <v>114</v>
      </c>
      <c r="G108" t="s">
        <v>129</v>
      </c>
      <c r="H108">
        <v>2027</v>
      </c>
      <c r="I108" s="28">
        <v>8288</v>
      </c>
      <c r="L108">
        <v>0</v>
      </c>
      <c r="N108">
        <v>1</v>
      </c>
      <c r="Q108" t="s">
        <v>676</v>
      </c>
    </row>
    <row r="109" spans="1:17">
      <c r="A109" t="s">
        <v>145</v>
      </c>
      <c r="B109" t="s">
        <v>146</v>
      </c>
      <c r="C109" t="s">
        <v>441</v>
      </c>
      <c r="D109" t="s">
        <v>442</v>
      </c>
      <c r="E109" t="s">
        <v>175</v>
      </c>
      <c r="F109" t="s">
        <v>114</v>
      </c>
      <c r="G109" t="s">
        <v>129</v>
      </c>
      <c r="H109">
        <v>2028</v>
      </c>
      <c r="I109" s="28">
        <v>8220</v>
      </c>
      <c r="L109">
        <v>0</v>
      </c>
      <c r="N109">
        <v>1</v>
      </c>
      <c r="Q109" t="s">
        <v>676</v>
      </c>
    </row>
    <row r="110" spans="1:17">
      <c r="A110" t="s">
        <v>145</v>
      </c>
      <c r="B110" t="s">
        <v>146</v>
      </c>
      <c r="C110" t="s">
        <v>441</v>
      </c>
      <c r="D110" t="s">
        <v>442</v>
      </c>
      <c r="E110" t="s">
        <v>175</v>
      </c>
      <c r="F110" t="s">
        <v>114</v>
      </c>
      <c r="G110" t="s">
        <v>129</v>
      </c>
      <c r="H110">
        <v>2029</v>
      </c>
      <c r="I110" s="28">
        <v>8153</v>
      </c>
      <c r="L110">
        <v>0</v>
      </c>
      <c r="N110">
        <v>1</v>
      </c>
      <c r="Q110" t="s">
        <v>676</v>
      </c>
    </row>
    <row r="111" spans="1:17">
      <c r="A111" t="s">
        <v>145</v>
      </c>
      <c r="B111" t="s">
        <v>146</v>
      </c>
      <c r="C111" t="s">
        <v>441</v>
      </c>
      <c r="D111" t="s">
        <v>442</v>
      </c>
      <c r="E111" t="s">
        <v>175</v>
      </c>
      <c r="F111" t="s">
        <v>114</v>
      </c>
      <c r="G111" t="s">
        <v>129</v>
      </c>
      <c r="H111">
        <v>2030</v>
      </c>
      <c r="I111" s="28">
        <v>8086</v>
      </c>
      <c r="L111">
        <v>0</v>
      </c>
      <c r="N111">
        <v>1</v>
      </c>
      <c r="Q111" t="s">
        <v>676</v>
      </c>
    </row>
    <row r="112" spans="1:17">
      <c r="A112" t="s">
        <v>145</v>
      </c>
      <c r="B112" t="s">
        <v>146</v>
      </c>
      <c r="C112" t="s">
        <v>196</v>
      </c>
      <c r="D112" s="19" t="s">
        <v>197</v>
      </c>
      <c r="E112" t="s">
        <v>110</v>
      </c>
      <c r="F112" t="s">
        <v>114</v>
      </c>
      <c r="G112" t="s">
        <v>180</v>
      </c>
      <c r="H112">
        <v>2030</v>
      </c>
      <c r="I112">
        <v>2.3820000000000001</v>
      </c>
      <c r="L112">
        <v>1</v>
      </c>
      <c r="N112">
        <v>0</v>
      </c>
      <c r="Q112" t="s">
        <v>676</v>
      </c>
    </row>
    <row r="113" spans="1:17">
      <c r="A113" t="s">
        <v>145</v>
      </c>
      <c r="B113" t="s">
        <v>146</v>
      </c>
      <c r="C113" t="s">
        <v>196</v>
      </c>
      <c r="D113" s="19" t="s">
        <v>197</v>
      </c>
      <c r="E113" t="s">
        <v>110</v>
      </c>
      <c r="F113" t="s">
        <v>114</v>
      </c>
      <c r="G113" t="s">
        <v>180</v>
      </c>
      <c r="H113">
        <v>2040</v>
      </c>
      <c r="I113">
        <v>4.8600000000000003</v>
      </c>
      <c r="L113">
        <v>1</v>
      </c>
      <c r="N113">
        <v>0</v>
      </c>
      <c r="Q113" t="s">
        <v>676</v>
      </c>
    </row>
    <row r="114" spans="1:17">
      <c r="A114" t="s">
        <v>145</v>
      </c>
      <c r="B114" t="s">
        <v>146</v>
      </c>
      <c r="C114" t="s">
        <v>196</v>
      </c>
      <c r="D114" s="19" t="s">
        <v>197</v>
      </c>
      <c r="E114" t="s">
        <v>110</v>
      </c>
      <c r="F114" t="s">
        <v>114</v>
      </c>
      <c r="G114" t="s">
        <v>180</v>
      </c>
      <c r="H114">
        <v>2050</v>
      </c>
      <c r="I114">
        <v>5.77</v>
      </c>
      <c r="L114">
        <v>1</v>
      </c>
      <c r="N114">
        <v>0</v>
      </c>
      <c r="Q114" t="s">
        <v>676</v>
      </c>
    </row>
    <row r="115" spans="1:17">
      <c r="A115" t="s">
        <v>145</v>
      </c>
      <c r="B115" t="s">
        <v>146</v>
      </c>
      <c r="C115" t="s">
        <v>147</v>
      </c>
      <c r="D115" t="s">
        <v>148</v>
      </c>
      <c r="E115" t="s">
        <v>110</v>
      </c>
      <c r="F115" t="s">
        <v>685</v>
      </c>
      <c r="G115" t="s">
        <v>156</v>
      </c>
      <c r="H115">
        <v>2030</v>
      </c>
      <c r="I115">
        <v>0.51</v>
      </c>
      <c r="L115">
        <v>1</v>
      </c>
      <c r="M115">
        <v>1</v>
      </c>
      <c r="N115">
        <v>0</v>
      </c>
      <c r="Q115" t="s">
        <v>676</v>
      </c>
    </row>
    <row r="116" spans="1:17">
      <c r="A116" t="s">
        <v>145</v>
      </c>
      <c r="B116" t="s">
        <v>146</v>
      </c>
      <c r="C116" t="s">
        <v>133</v>
      </c>
      <c r="D116" t="s">
        <v>134</v>
      </c>
      <c r="E116" t="s">
        <v>110</v>
      </c>
      <c r="F116" t="s">
        <v>685</v>
      </c>
      <c r="G116" t="s">
        <v>156</v>
      </c>
      <c r="H116">
        <v>2030</v>
      </c>
      <c r="I116">
        <f>I11-I115</f>
        <v>1.3759999999999999</v>
      </c>
      <c r="L116">
        <v>1</v>
      </c>
      <c r="M116">
        <v>1</v>
      </c>
      <c r="N116">
        <v>1</v>
      </c>
      <c r="O116" t="s">
        <v>686</v>
      </c>
      <c r="Q116"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2025-05-28T07:02:25Z</dcterms:created>
  <dcterms:modified xsi:type="dcterms:W3CDTF">2025-08-23T09:27:04Z</dcterms:modified>
  <cp:category/>
  <cp:contentStatus/>
</cp:coreProperties>
</file>