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 PC\Documents\001 Github prog Sharing\Backup-of-matiere\files\Matières\EPS\T1\"/>
    </mc:Choice>
  </mc:AlternateContent>
  <xr:revisionPtr revIDLastSave="0" documentId="13_ncr:1_{8C3A6A49-F4BC-43FF-956F-6372EDDC1F4C}" xr6:coauthVersionLast="45" xr6:coauthVersionMax="45" xr10:uidLastSave="{00000000-0000-0000-0000-000000000000}"/>
  <bookViews>
    <workbookView xWindow="-98" yWindow="-98" windowWidth="19396" windowHeight="10395" xr2:uid="{A7CA7E09-31A3-4572-9AB2-7E0D1B85D5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8" i="1"/>
  <c r="G49" i="1"/>
  <c r="G50" i="1"/>
  <c r="G51" i="1"/>
  <c r="G52" i="1"/>
  <c r="G53" i="1"/>
  <c r="H44" i="1"/>
  <c r="P44" i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F47" i="1"/>
  <c r="F48" i="1"/>
  <c r="F49" i="1"/>
  <c r="F50" i="1"/>
  <c r="F51" i="1"/>
  <c r="F52" i="1"/>
  <c r="F53" i="1"/>
  <c r="C48" i="1"/>
  <c r="C49" i="1" s="1"/>
  <c r="C50" i="1" s="1"/>
  <c r="C51" i="1" s="1"/>
  <c r="C52" i="1" s="1"/>
  <c r="C53" i="1" s="1"/>
  <c r="K53" i="1"/>
  <c r="K48" i="1"/>
  <c r="K49" i="1" s="1"/>
  <c r="K50" i="1" s="1"/>
  <c r="K51" i="1" s="1"/>
  <c r="K52" i="1" s="1"/>
  <c r="O46" i="1"/>
  <c r="K47" i="1"/>
  <c r="C47" i="1"/>
  <c r="G46" i="1"/>
  <c r="N46" i="1"/>
  <c r="F46" i="1"/>
  <c r="H5" i="1" l="1"/>
  <c r="H4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F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O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<sst xmlns="http://schemas.openxmlformats.org/spreadsheetml/2006/main" count="90" uniqueCount="72">
  <si>
    <t>9'03</t>
  </si>
  <si>
    <t>7'28</t>
  </si>
  <si>
    <t>6'26</t>
  </si>
  <si>
    <t>5'19</t>
  </si>
  <si>
    <t>5'49</t>
  </si>
  <si>
    <t>4'43</t>
  </si>
  <si>
    <t>8'41</t>
  </si>
  <si>
    <t>7'09</t>
  </si>
  <si>
    <t>6'20</t>
  </si>
  <si>
    <t>5'11</t>
  </si>
  <si>
    <t>5'43</t>
  </si>
  <si>
    <t>4'40</t>
  </si>
  <si>
    <t>8'20</t>
  </si>
  <si>
    <t>6'51</t>
  </si>
  <si>
    <t>6'13</t>
  </si>
  <si>
    <t>5'03</t>
  </si>
  <si>
    <t>5'37</t>
  </si>
  <si>
    <t>4'37</t>
  </si>
  <si>
    <t>8'00</t>
  </si>
  <si>
    <t>6'34</t>
  </si>
  <si>
    <t>6'07</t>
  </si>
  <si>
    <t>4'55</t>
  </si>
  <si>
    <t>5'31</t>
  </si>
  <si>
    <t>4'34</t>
  </si>
  <si>
    <t>7'41</t>
  </si>
  <si>
    <t>6'19</t>
  </si>
  <si>
    <t>6'01</t>
  </si>
  <si>
    <t>4'51</t>
  </si>
  <si>
    <t>4'31</t>
  </si>
  <si>
    <t>7'24</t>
  </si>
  <si>
    <t>6'05</t>
  </si>
  <si>
    <t>5'55</t>
  </si>
  <si>
    <t>4'47</t>
  </si>
  <si>
    <t>7'08</t>
  </si>
  <si>
    <t>5'52</t>
  </si>
  <si>
    <t>6'53</t>
  </si>
  <si>
    <t>5'40</t>
  </si>
  <si>
    <t>6'39</t>
  </si>
  <si>
    <t>5'29</t>
  </si>
  <si>
    <t>Note</t>
  </si>
  <si>
    <t>Temps Fille</t>
  </si>
  <si>
    <t>note</t>
  </si>
  <si>
    <t>Tems Gars</t>
  </si>
  <si>
    <t>5'25</t>
  </si>
  <si>
    <t>Temps Fille (en sec)</t>
  </si>
  <si>
    <t>Temps Gars (en sec)</t>
  </si>
  <si>
    <t>min</t>
  </si>
  <si>
    <t>sec</t>
  </si>
  <si>
    <t>res</t>
  </si>
  <si>
    <t>Temps</t>
  </si>
  <si>
    <t>temps</t>
  </si>
  <si>
    <t>9'25</t>
  </si>
  <si>
    <t>9'47</t>
  </si>
  <si>
    <t>10'09</t>
  </si>
  <si>
    <t>10'31</t>
  </si>
  <si>
    <t>10'53</t>
  </si>
  <si>
    <t>11'15</t>
  </si>
  <si>
    <t>11'37</t>
  </si>
  <si>
    <t>Mins</t>
  </si>
  <si>
    <t>Secs</t>
  </si>
  <si>
    <t>Points</t>
  </si>
  <si>
    <t>All in secs</t>
  </si>
  <si>
    <t>Incrémentation avec pas</t>
  </si>
  <si>
    <t>Total</t>
  </si>
  <si>
    <t>Constant</t>
  </si>
  <si>
    <t>secs</t>
  </si>
  <si>
    <t>7'47</t>
  </si>
  <si>
    <t>8'25</t>
  </si>
  <si>
    <t>8'06</t>
  </si>
  <si>
    <t>8'44</t>
  </si>
  <si>
    <t>9'22</t>
  </si>
  <si>
    <t>9'41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</si>
</sst>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2" borderId="4" xfId="0" applyFill="1" applyBorder="1"/>
    <xf numFmtId="0" fontId="0" fillId="7" borderId="5" xfId="0" applyFill="1" applyBorder="1"/>
    <xf numFmtId="0" fontId="0" fillId="0" borderId="6" xfId="0" applyBorder="1"/>
    <xf numFmtId="0" fontId="0" fillId="7" borderId="7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2" xfId="0" applyFill="1" applyBorder="1"/>
    <xf numFmtId="0" fontId="0" fillId="9" borderId="7" xfId="0" applyFill="1" applyBorder="1"/>
    <xf numFmtId="0" fontId="0" fillId="9" borderId="5" xfId="0" applyFill="1" applyBorder="1"/>
    <xf numFmtId="0" fontId="0" fillId="9" borderId="2" xfId="0" applyFill="1" applyBorder="1"/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0" fontId="0" fillId="2" borderId="15" xfId="0" applyFill="1" applyBorder="1"/>
    <xf numFmtId="0" fontId="0" fillId="3" borderId="15" xfId="0" applyFill="1" applyBorder="1"/>
    <xf numFmtId="0" fontId="0" fillId="4" borderId="16" xfId="0" applyFill="1" applyBorder="1"/>
    <xf numFmtId="0" fontId="0" fillId="7" borderId="8" xfId="0" applyFill="1" applyBorder="1"/>
    <xf numFmtId="0" fontId="0" fillId="7" borderId="17" xfId="0" applyFill="1" applyBorder="1"/>
    <xf numFmtId="0" fontId="0" fillId="7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4" xfId="0" applyFill="1" applyBorder="1"/>
    <xf numFmtId="0" fontId="0" fillId="0" borderId="12" xfId="0" applyBorder="1"/>
    <xf numFmtId="0" fontId="0" fillId="5" borderId="21" xfId="0" applyFill="1" applyBorder="1"/>
    <xf numFmtId="0" fontId="0" fillId="5" borderId="20" xfId="0" applyFill="1" applyBorder="1"/>
    <xf numFmtId="0" fontId="0" fillId="5" borderId="5" xfId="0" applyFill="1" applyBorder="1"/>
    <xf numFmtId="0" fontId="0" fillId="6" borderId="22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4" borderId="4" xfId="0" applyFill="1" applyBorder="1" applyAlignment="1">
      <alignment horizontal="center"/>
    </xf>
    <xf numFmtId="0" fontId="0" fillId="7" borderId="23" xfId="0" applyFill="1" applyBorder="1"/>
    <xf numFmtId="0" fontId="0" fillId="0" borderId="9" xfId="0" applyBorder="1"/>
    <xf numFmtId="0" fontId="0" fillId="0" borderId="24" xfId="0" applyBorder="1"/>
    <xf numFmtId="0" fontId="0" fillId="0" borderId="25" xfId="0" applyBorder="1"/>
    <xf numFmtId="0" fontId="0" fillId="0" borderId="10" xfId="0" applyBorder="1"/>
    <xf numFmtId="0" fontId="0" fillId="0" borderId="26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10" borderId="0" xfId="0" applyFill="1"/>
    <xf numFmtId="0" fontId="2" fillId="10" borderId="0" xfId="0" applyFont="1" applyFill="1"/>
    <xf numFmtId="0" fontId="0" fillId="10" borderId="3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28" xfId="0" applyFill="1" applyBorder="1"/>
    <xf numFmtId="0" fontId="0" fillId="10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Note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Feuil1!$H$3:$H$22</c:f>
              <c:numCache>
                <c:formatCode>General</c:formatCode>
                <c:ptCount val="20"/>
                <c:pt idx="0">
                  <c:v>543</c:v>
                </c:pt>
                <c:pt idx="1">
                  <c:v>521</c:v>
                </c:pt>
                <c:pt idx="2">
                  <c:v>500</c:v>
                </c:pt>
                <c:pt idx="3">
                  <c:v>480</c:v>
                </c:pt>
                <c:pt idx="4">
                  <c:v>461</c:v>
                </c:pt>
                <c:pt idx="5">
                  <c:v>444</c:v>
                </c:pt>
                <c:pt idx="6">
                  <c:v>428</c:v>
                </c:pt>
                <c:pt idx="7">
                  <c:v>413</c:v>
                </c:pt>
                <c:pt idx="8">
                  <c:v>399</c:v>
                </c:pt>
                <c:pt idx="9">
                  <c:v>386</c:v>
                </c:pt>
                <c:pt idx="10">
                  <c:v>380</c:v>
                </c:pt>
                <c:pt idx="11">
                  <c:v>373</c:v>
                </c:pt>
                <c:pt idx="12">
                  <c:v>367</c:v>
                </c:pt>
                <c:pt idx="13">
                  <c:v>361</c:v>
                </c:pt>
                <c:pt idx="14">
                  <c:v>355</c:v>
                </c:pt>
                <c:pt idx="15">
                  <c:v>349</c:v>
                </c:pt>
                <c:pt idx="16">
                  <c:v>343</c:v>
                </c:pt>
                <c:pt idx="17">
                  <c:v>337</c:v>
                </c:pt>
                <c:pt idx="18">
                  <c:v>331</c:v>
                </c:pt>
                <c:pt idx="19">
                  <c:v>325</c:v>
                </c:pt>
              </c:numCache>
            </c:numRef>
          </c:xVal>
          <c:yVal>
            <c:numRef>
              <c:f>Feuil1!$I$3:$I$22</c:f>
              <c:numCache>
                <c:formatCode>General</c:formatCode>
                <c:ptCount val="2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2.8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  <c:pt idx="7">
                  <c:v>5.6</c:v>
                </c:pt>
                <c:pt idx="8">
                  <c:v>6.3</c:v>
                </c:pt>
                <c:pt idx="9">
                  <c:v>7</c:v>
                </c:pt>
                <c:pt idx="10">
                  <c:v>7.7</c:v>
                </c:pt>
                <c:pt idx="11">
                  <c:v>8.4</c:v>
                </c:pt>
                <c:pt idx="12">
                  <c:v>9.1</c:v>
                </c:pt>
                <c:pt idx="13">
                  <c:v>9.8000000000000007</c:v>
                </c:pt>
                <c:pt idx="14">
                  <c:v>10.5</c:v>
                </c:pt>
                <c:pt idx="15">
                  <c:v>11.2</c:v>
                </c:pt>
                <c:pt idx="16">
                  <c:v>11.9</c:v>
                </c:pt>
                <c:pt idx="17">
                  <c:v>12.6</c:v>
                </c:pt>
                <c:pt idx="18">
                  <c:v>13.3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8-4E3E-8566-9EED715F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57375"/>
        <c:axId val="1929860703"/>
      </c:scatterChart>
      <c:valAx>
        <c:axId val="19298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860703"/>
        <c:crosses val="autoZero"/>
        <c:crossBetween val="midCat"/>
      </c:valAx>
      <c:valAx>
        <c:axId val="19298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8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Feuil1!$R$3:$R$22</c:f>
              <c:numCache>
                <c:formatCode>General</c:formatCode>
                <c:ptCount val="2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2.8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  <c:pt idx="7">
                  <c:v>5.6</c:v>
                </c:pt>
                <c:pt idx="8">
                  <c:v>6.3</c:v>
                </c:pt>
                <c:pt idx="9">
                  <c:v>7</c:v>
                </c:pt>
                <c:pt idx="10">
                  <c:v>7.7</c:v>
                </c:pt>
                <c:pt idx="11">
                  <c:v>8.4</c:v>
                </c:pt>
                <c:pt idx="12">
                  <c:v>9.1</c:v>
                </c:pt>
                <c:pt idx="13">
                  <c:v>9.8000000000000007</c:v>
                </c:pt>
                <c:pt idx="14">
                  <c:v>10.5</c:v>
                </c:pt>
                <c:pt idx="15">
                  <c:v>11.2</c:v>
                </c:pt>
                <c:pt idx="16">
                  <c:v>11.9</c:v>
                </c:pt>
                <c:pt idx="17">
                  <c:v>12.6</c:v>
                </c:pt>
                <c:pt idx="18">
                  <c:v>13.3</c:v>
                </c:pt>
                <c:pt idx="19">
                  <c:v>14</c:v>
                </c:pt>
              </c:numCache>
            </c:numRef>
          </c:xVal>
          <c:yVal>
            <c:numRef>
              <c:f>Feuil1!$Q$3:$Q$22</c:f>
              <c:numCache>
                <c:formatCode>General</c:formatCode>
                <c:ptCount val="20"/>
                <c:pt idx="0">
                  <c:v>448</c:v>
                </c:pt>
                <c:pt idx="1">
                  <c:v>429</c:v>
                </c:pt>
                <c:pt idx="2">
                  <c:v>411</c:v>
                </c:pt>
                <c:pt idx="3">
                  <c:v>394</c:v>
                </c:pt>
                <c:pt idx="4">
                  <c:v>379</c:v>
                </c:pt>
                <c:pt idx="5">
                  <c:v>365</c:v>
                </c:pt>
                <c:pt idx="6">
                  <c:v>352</c:v>
                </c:pt>
                <c:pt idx="7">
                  <c:v>340</c:v>
                </c:pt>
                <c:pt idx="8">
                  <c:v>329</c:v>
                </c:pt>
                <c:pt idx="9">
                  <c:v>319</c:v>
                </c:pt>
                <c:pt idx="10">
                  <c:v>311</c:v>
                </c:pt>
                <c:pt idx="11">
                  <c:v>303</c:v>
                </c:pt>
                <c:pt idx="12">
                  <c:v>295</c:v>
                </c:pt>
                <c:pt idx="13">
                  <c:v>291</c:v>
                </c:pt>
                <c:pt idx="14">
                  <c:v>287</c:v>
                </c:pt>
                <c:pt idx="15">
                  <c:v>283</c:v>
                </c:pt>
                <c:pt idx="16">
                  <c:v>280</c:v>
                </c:pt>
                <c:pt idx="17">
                  <c:v>277</c:v>
                </c:pt>
                <c:pt idx="18">
                  <c:v>274</c:v>
                </c:pt>
                <c:pt idx="19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8-4D6B-9C71-41C07EDD1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29295"/>
        <c:axId val="1807399407"/>
      </c:scatterChart>
      <c:valAx>
        <c:axId val="17464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399407"/>
        <c:crosses val="autoZero"/>
        <c:crossBetween val="midCat"/>
      </c:valAx>
      <c:valAx>
        <c:axId val="18073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42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369093</xdr:colOff>
      <xdr:row>22</xdr:row>
      <xdr:rowOff>45243</xdr:rowOff>
    </xdr:from>
    <xdr:to>
      <xdr:col>9</xdr:col>
      <xdr:colOff>369093</xdr:colOff>
      <xdr:row>37</xdr:row>
      <xdr:rowOff>73818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CE982C-EB53-4500-816D-91461C5DC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426243</xdr:colOff>
      <xdr:row>23</xdr:row>
      <xdr:rowOff>11906</xdr:rowOff>
    </xdr:from>
    <xdr:to>
      <xdr:col>20</xdr:col>
      <xdr:colOff>426243</xdr:colOff>
      <xdr:row>38</xdr:row>
      <xdr:rowOff>40481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A3919E4-4279-4725-9665-F2D9781CA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7C7C-1CEF-4716-A5C5-0BEFAA7EA713}">
  <dimension ref="B1:R57"/>
  <sheetViews>
    <sheetView tabSelected="1" topLeftCell="D40" workbookViewId="0">
      <selection activeCell="I53" sqref="I53"/>
    </sheetView>
  </sheetViews>
  <sheetFormatPr baseColWidth="10" defaultRowHeight="14.25" x14ac:dyDescent="0.45"/>
  <sheetData>
    <row r="1" spans="2:18" x14ac:dyDescent="0.45">
      <c r="D1" t="s">
        <v>44</v>
      </c>
      <c r="M1" s="6" t="s">
        <v>45</v>
      </c>
      <c r="N1" s="6"/>
      <c r="Q1" s="5"/>
      <c r="R1" s="5"/>
    </row>
    <row r="2" spans="2:18" x14ac:dyDescent="0.45">
      <c r="B2" t="s">
        <v>39</v>
      </c>
      <c r="C2" t="s">
        <v>40</v>
      </c>
      <c r="D2" t="s">
        <v>46</v>
      </c>
      <c r="E2" t="s">
        <v>47</v>
      </c>
      <c r="F2" t="s">
        <v>48</v>
      </c>
      <c r="H2" t="s">
        <v>49</v>
      </c>
      <c r="I2" t="s">
        <v>39</v>
      </c>
      <c r="K2" t="s">
        <v>39</v>
      </c>
      <c r="L2" t="s">
        <v>42</v>
      </c>
      <c r="M2" s="4" t="s">
        <v>46</v>
      </c>
      <c r="N2" s="4" t="s">
        <v>47</v>
      </c>
      <c r="O2" t="s">
        <v>48</v>
      </c>
      <c r="Q2" t="s">
        <v>50</v>
      </c>
      <c r="R2" t="s">
        <v>41</v>
      </c>
    </row>
    <row r="3" spans="2:18" x14ac:dyDescent="0.45">
      <c r="B3" s="2">
        <v>0.7</v>
      </c>
      <c r="C3" s="3" t="s">
        <v>0</v>
      </c>
      <c r="D3">
        <v>9</v>
      </c>
      <c r="E3">
        <v>3</v>
      </c>
      <c r="F3">
        <f>D3*60+E3</f>
        <v>543</v>
      </c>
      <c r="H3" s="1">
        <f t="shared" ref="H3:H22" si="0">D3*60+E3</f>
        <v>543</v>
      </c>
      <c r="I3" s="2">
        <v>0.7</v>
      </c>
      <c r="K3" s="2">
        <v>0.7</v>
      </c>
      <c r="L3" s="3" t="s">
        <v>1</v>
      </c>
      <c r="M3" s="1">
        <v>7</v>
      </c>
      <c r="N3" s="1">
        <v>28</v>
      </c>
      <c r="O3" s="1">
        <f>M3*60+N3</f>
        <v>448</v>
      </c>
      <c r="Q3" s="1">
        <f t="shared" ref="Q3:Q22" si="1">M3*60+N3</f>
        <v>448</v>
      </c>
      <c r="R3" s="2">
        <v>0.7</v>
      </c>
    </row>
    <row r="4" spans="2:18" x14ac:dyDescent="0.45">
      <c r="B4" s="2">
        <v>1.4</v>
      </c>
      <c r="C4" s="3" t="s">
        <v>6</v>
      </c>
      <c r="D4">
        <v>8</v>
      </c>
      <c r="E4">
        <v>41</v>
      </c>
      <c r="F4">
        <f>D4*60+E4</f>
        <v>521</v>
      </c>
      <c r="H4" s="1">
        <f t="shared" si="0"/>
        <v>521</v>
      </c>
      <c r="I4" s="2">
        <v>1.4</v>
      </c>
      <c r="K4" s="2">
        <v>1.4</v>
      </c>
      <c r="L4" s="3" t="s">
        <v>7</v>
      </c>
      <c r="M4" s="1">
        <v>7</v>
      </c>
      <c r="N4" s="1">
        <v>9</v>
      </c>
      <c r="O4" s="1">
        <f>M4*60+N4</f>
        <v>429</v>
      </c>
      <c r="Q4" s="1">
        <f t="shared" si="1"/>
        <v>429</v>
      </c>
      <c r="R4" s="2">
        <v>1.4</v>
      </c>
    </row>
    <row r="5" spans="2:18" x14ac:dyDescent="0.45">
      <c r="B5" s="2">
        <v>2.1</v>
      </c>
      <c r="C5" s="3" t="s">
        <v>12</v>
      </c>
      <c r="D5">
        <v>8</v>
      </c>
      <c r="E5" s="1">
        <v>20</v>
      </c>
      <c r="F5" s="1">
        <f t="shared" ref="F5:F22" si="2">D5*60+E5</f>
        <v>500</v>
      </c>
      <c r="H5" s="1">
        <f>D5*60+E5</f>
        <v>500</v>
      </c>
      <c r="I5" s="2">
        <v>2.1</v>
      </c>
      <c r="K5" s="2">
        <v>2.1</v>
      </c>
      <c r="L5" s="3" t="s">
        <v>13</v>
      </c>
      <c r="M5" s="1">
        <v>6</v>
      </c>
      <c r="N5" s="1">
        <v>51</v>
      </c>
      <c r="O5" s="1">
        <f t="shared" ref="O5:O22" si="3">M5*60+N5</f>
        <v>411</v>
      </c>
      <c r="Q5" s="1">
        <f t="shared" si="1"/>
        <v>411</v>
      </c>
      <c r="R5" s="2">
        <v>2.1</v>
      </c>
    </row>
    <row r="6" spans="2:18" x14ac:dyDescent="0.45">
      <c r="B6" s="2">
        <v>2.8</v>
      </c>
      <c r="C6" s="3" t="s">
        <v>18</v>
      </c>
      <c r="D6">
        <v>8</v>
      </c>
      <c r="E6" s="1">
        <v>0</v>
      </c>
      <c r="F6" s="1">
        <f t="shared" si="2"/>
        <v>480</v>
      </c>
      <c r="H6" s="1">
        <f t="shared" si="0"/>
        <v>480</v>
      </c>
      <c r="I6" s="2">
        <v>2.8</v>
      </c>
      <c r="K6" s="2">
        <v>2.8</v>
      </c>
      <c r="L6" s="3" t="s">
        <v>19</v>
      </c>
      <c r="M6" s="1">
        <v>6</v>
      </c>
      <c r="N6" s="1">
        <v>34</v>
      </c>
      <c r="O6" s="1">
        <f t="shared" si="3"/>
        <v>394</v>
      </c>
      <c r="Q6" s="1">
        <f t="shared" si="1"/>
        <v>394</v>
      </c>
      <c r="R6" s="2">
        <v>2.8</v>
      </c>
    </row>
    <row r="7" spans="2:18" x14ac:dyDescent="0.45">
      <c r="B7" s="2">
        <v>3.5</v>
      </c>
      <c r="C7" s="3" t="s">
        <v>24</v>
      </c>
      <c r="D7">
        <v>7</v>
      </c>
      <c r="E7" s="1">
        <v>41</v>
      </c>
      <c r="F7" s="1">
        <f t="shared" si="2"/>
        <v>461</v>
      </c>
      <c r="H7" s="1">
        <f t="shared" si="0"/>
        <v>461</v>
      </c>
      <c r="I7" s="2">
        <v>3.5</v>
      </c>
      <c r="K7" s="2">
        <v>3.5</v>
      </c>
      <c r="L7" s="3" t="s">
        <v>25</v>
      </c>
      <c r="M7" s="1">
        <v>6</v>
      </c>
      <c r="N7" s="1">
        <v>19</v>
      </c>
      <c r="O7" s="1">
        <f t="shared" si="3"/>
        <v>379</v>
      </c>
      <c r="Q7" s="1">
        <f t="shared" si="1"/>
        <v>379</v>
      </c>
      <c r="R7" s="2">
        <v>3.5</v>
      </c>
    </row>
    <row r="8" spans="2:18" x14ac:dyDescent="0.45">
      <c r="B8" s="2">
        <v>4.2</v>
      </c>
      <c r="C8" s="3" t="s">
        <v>29</v>
      </c>
      <c r="D8" s="1">
        <v>7</v>
      </c>
      <c r="E8" s="1">
        <v>24</v>
      </c>
      <c r="F8" s="1">
        <f t="shared" si="2"/>
        <v>444</v>
      </c>
      <c r="H8" s="1">
        <f t="shared" si="0"/>
        <v>444</v>
      </c>
      <c r="I8" s="2">
        <v>4.2</v>
      </c>
      <c r="K8" s="2">
        <v>4.2</v>
      </c>
      <c r="L8" s="3" t="s">
        <v>30</v>
      </c>
      <c r="M8" s="1">
        <v>6</v>
      </c>
      <c r="N8" s="1">
        <v>5</v>
      </c>
      <c r="O8" s="1">
        <f t="shared" si="3"/>
        <v>365</v>
      </c>
      <c r="Q8" s="1">
        <f t="shared" si="1"/>
        <v>365</v>
      </c>
      <c r="R8" s="2">
        <v>4.2</v>
      </c>
    </row>
    <row r="9" spans="2:18" x14ac:dyDescent="0.45">
      <c r="B9" s="2">
        <v>4.9000000000000004</v>
      </c>
      <c r="C9" s="3" t="s">
        <v>33</v>
      </c>
      <c r="D9" s="1">
        <v>7</v>
      </c>
      <c r="E9" s="1">
        <v>8</v>
      </c>
      <c r="F9" s="1">
        <f t="shared" si="2"/>
        <v>428</v>
      </c>
      <c r="H9" s="1">
        <f t="shared" si="0"/>
        <v>428</v>
      </c>
      <c r="I9" s="2">
        <v>4.9000000000000004</v>
      </c>
      <c r="K9" s="2">
        <v>4.9000000000000004</v>
      </c>
      <c r="L9" s="3" t="s">
        <v>34</v>
      </c>
      <c r="M9" s="1">
        <v>5</v>
      </c>
      <c r="N9" s="1">
        <v>52</v>
      </c>
      <c r="O9" s="1">
        <f t="shared" si="3"/>
        <v>352</v>
      </c>
      <c r="Q9" s="1">
        <f t="shared" si="1"/>
        <v>352</v>
      </c>
      <c r="R9" s="2">
        <v>4.9000000000000004</v>
      </c>
    </row>
    <row r="10" spans="2:18" x14ac:dyDescent="0.45">
      <c r="B10" s="2">
        <v>5.6</v>
      </c>
      <c r="C10" s="3" t="s">
        <v>35</v>
      </c>
      <c r="D10">
        <v>6</v>
      </c>
      <c r="E10" s="1">
        <v>53</v>
      </c>
      <c r="F10" s="1">
        <f t="shared" si="2"/>
        <v>413</v>
      </c>
      <c r="H10" s="1">
        <f t="shared" si="0"/>
        <v>413</v>
      </c>
      <c r="I10" s="2">
        <v>5.6</v>
      </c>
      <c r="K10" s="2">
        <v>5.6</v>
      </c>
      <c r="L10" s="3" t="s">
        <v>36</v>
      </c>
      <c r="M10" s="1">
        <v>5</v>
      </c>
      <c r="N10" s="1">
        <v>40</v>
      </c>
      <c r="O10" s="1">
        <f t="shared" si="3"/>
        <v>340</v>
      </c>
      <c r="Q10" s="1">
        <f t="shared" si="1"/>
        <v>340</v>
      </c>
      <c r="R10" s="2">
        <v>5.6</v>
      </c>
    </row>
    <row r="11" spans="2:18" x14ac:dyDescent="0.45">
      <c r="B11" s="2">
        <v>6.3</v>
      </c>
      <c r="C11" s="3" t="s">
        <v>37</v>
      </c>
      <c r="D11" s="1">
        <v>6</v>
      </c>
      <c r="E11" s="1">
        <v>39</v>
      </c>
      <c r="F11" s="1">
        <f t="shared" si="2"/>
        <v>399</v>
      </c>
      <c r="H11" s="1">
        <f t="shared" si="0"/>
        <v>399</v>
      </c>
      <c r="I11" s="2">
        <v>6.3</v>
      </c>
      <c r="K11" s="2">
        <v>6.3</v>
      </c>
      <c r="L11" s="3" t="s">
        <v>38</v>
      </c>
      <c r="M11" s="1">
        <v>5</v>
      </c>
      <c r="N11" s="1">
        <v>29</v>
      </c>
      <c r="O11" s="1">
        <f t="shared" si="3"/>
        <v>329</v>
      </c>
      <c r="Q11" s="1">
        <f t="shared" si="1"/>
        <v>329</v>
      </c>
      <c r="R11" s="2">
        <v>6.3</v>
      </c>
    </row>
    <row r="12" spans="2:18" x14ac:dyDescent="0.45">
      <c r="B12" s="3">
        <v>7</v>
      </c>
      <c r="C12" s="3" t="s">
        <v>2</v>
      </c>
      <c r="D12" s="1">
        <v>6</v>
      </c>
      <c r="E12" s="1">
        <v>26</v>
      </c>
      <c r="F12" s="1">
        <f t="shared" si="2"/>
        <v>386</v>
      </c>
      <c r="H12" s="1">
        <f t="shared" si="0"/>
        <v>386</v>
      </c>
      <c r="I12" s="3">
        <v>7</v>
      </c>
      <c r="K12" s="3">
        <v>7</v>
      </c>
      <c r="L12" s="3" t="s">
        <v>3</v>
      </c>
      <c r="M12" s="1">
        <v>5</v>
      </c>
      <c r="N12" s="1">
        <v>19</v>
      </c>
      <c r="O12" s="1">
        <f t="shared" si="3"/>
        <v>319</v>
      </c>
      <c r="Q12" s="1">
        <f t="shared" si="1"/>
        <v>319</v>
      </c>
      <c r="R12" s="3">
        <v>7</v>
      </c>
    </row>
    <row r="13" spans="2:18" x14ac:dyDescent="0.45">
      <c r="B13" s="3">
        <v>7.7</v>
      </c>
      <c r="C13" s="3" t="s">
        <v>8</v>
      </c>
      <c r="D13" s="1">
        <v>6</v>
      </c>
      <c r="E13" s="1">
        <v>20</v>
      </c>
      <c r="F13" s="1">
        <f t="shared" si="2"/>
        <v>380</v>
      </c>
      <c r="H13" s="1">
        <f t="shared" si="0"/>
        <v>380</v>
      </c>
      <c r="I13" s="3">
        <v>7.7</v>
      </c>
      <c r="K13" s="3">
        <v>7.7</v>
      </c>
      <c r="L13" s="3" t="s">
        <v>9</v>
      </c>
      <c r="M13" s="1">
        <v>5</v>
      </c>
      <c r="N13" s="1">
        <v>11</v>
      </c>
      <c r="O13" s="1">
        <f t="shared" si="3"/>
        <v>311</v>
      </c>
      <c r="Q13" s="1">
        <f t="shared" si="1"/>
        <v>311</v>
      </c>
      <c r="R13" s="3">
        <v>7.7</v>
      </c>
    </row>
    <row r="14" spans="2:18" x14ac:dyDescent="0.45">
      <c r="B14" s="3">
        <v>8.4</v>
      </c>
      <c r="C14" s="3" t="s">
        <v>14</v>
      </c>
      <c r="D14" s="1">
        <v>6</v>
      </c>
      <c r="E14" s="1">
        <v>13</v>
      </c>
      <c r="F14" s="1">
        <f t="shared" si="2"/>
        <v>373</v>
      </c>
      <c r="H14" s="1">
        <f t="shared" si="0"/>
        <v>373</v>
      </c>
      <c r="I14" s="3">
        <v>8.4</v>
      </c>
      <c r="K14" s="3">
        <v>8.4</v>
      </c>
      <c r="L14" s="3" t="s">
        <v>15</v>
      </c>
      <c r="M14" s="1">
        <v>5</v>
      </c>
      <c r="N14" s="1">
        <v>3</v>
      </c>
      <c r="O14" s="1">
        <f t="shared" si="3"/>
        <v>303</v>
      </c>
      <c r="Q14" s="1">
        <f t="shared" si="1"/>
        <v>303</v>
      </c>
      <c r="R14" s="3">
        <v>8.4</v>
      </c>
    </row>
    <row r="15" spans="2:18" x14ac:dyDescent="0.45">
      <c r="B15" s="3">
        <v>9.1</v>
      </c>
      <c r="C15" s="3" t="s">
        <v>20</v>
      </c>
      <c r="D15" s="1">
        <v>6</v>
      </c>
      <c r="E15" s="1">
        <v>7</v>
      </c>
      <c r="F15" s="1">
        <f t="shared" si="2"/>
        <v>367</v>
      </c>
      <c r="H15" s="1">
        <f t="shared" si="0"/>
        <v>367</v>
      </c>
      <c r="I15" s="3">
        <v>9.1</v>
      </c>
      <c r="K15" s="3">
        <v>9.1</v>
      </c>
      <c r="L15" s="3" t="s">
        <v>21</v>
      </c>
      <c r="M15" s="1">
        <v>4</v>
      </c>
      <c r="N15" s="1">
        <v>55</v>
      </c>
      <c r="O15" s="1">
        <f t="shared" si="3"/>
        <v>295</v>
      </c>
      <c r="Q15" s="1">
        <f t="shared" si="1"/>
        <v>295</v>
      </c>
      <c r="R15" s="3">
        <v>9.1</v>
      </c>
    </row>
    <row r="16" spans="2:18" x14ac:dyDescent="0.45">
      <c r="B16" s="3">
        <v>9.8000000000000007</v>
      </c>
      <c r="C16" s="3" t="s">
        <v>26</v>
      </c>
      <c r="D16" s="1">
        <v>6</v>
      </c>
      <c r="E16" s="1">
        <v>1</v>
      </c>
      <c r="F16" s="1">
        <f t="shared" si="2"/>
        <v>361</v>
      </c>
      <c r="H16" s="1">
        <f t="shared" si="0"/>
        <v>361</v>
      </c>
      <c r="I16" s="3">
        <v>9.8000000000000007</v>
      </c>
      <c r="K16" s="3">
        <v>9.8000000000000007</v>
      </c>
      <c r="L16" s="3" t="s">
        <v>27</v>
      </c>
      <c r="M16" s="1">
        <v>4</v>
      </c>
      <c r="N16" s="1">
        <v>51</v>
      </c>
      <c r="O16" s="1">
        <f t="shared" si="3"/>
        <v>291</v>
      </c>
      <c r="Q16" s="1">
        <f t="shared" si="1"/>
        <v>291</v>
      </c>
      <c r="R16" s="3">
        <v>9.8000000000000007</v>
      </c>
    </row>
    <row r="17" spans="2:18" x14ac:dyDescent="0.45">
      <c r="B17" s="3">
        <v>10.5</v>
      </c>
      <c r="C17" s="3" t="s">
        <v>31</v>
      </c>
      <c r="D17">
        <v>5</v>
      </c>
      <c r="E17" s="1">
        <v>55</v>
      </c>
      <c r="F17" s="1">
        <f t="shared" si="2"/>
        <v>355</v>
      </c>
      <c r="H17" s="1">
        <f t="shared" si="0"/>
        <v>355</v>
      </c>
      <c r="I17" s="3">
        <v>10.5</v>
      </c>
      <c r="K17" s="3">
        <v>10.5</v>
      </c>
      <c r="L17" s="3" t="s">
        <v>32</v>
      </c>
      <c r="M17" s="1">
        <v>4</v>
      </c>
      <c r="N17" s="1">
        <v>47</v>
      </c>
      <c r="O17" s="1">
        <f t="shared" si="3"/>
        <v>287</v>
      </c>
      <c r="Q17" s="1">
        <f t="shared" si="1"/>
        <v>287</v>
      </c>
      <c r="R17" s="3">
        <v>10.5</v>
      </c>
    </row>
    <row r="18" spans="2:18" x14ac:dyDescent="0.45">
      <c r="B18" s="3">
        <v>11.2</v>
      </c>
      <c r="C18" s="3" t="s">
        <v>4</v>
      </c>
      <c r="D18" s="1">
        <v>5</v>
      </c>
      <c r="E18" s="1">
        <v>49</v>
      </c>
      <c r="F18" s="1">
        <f t="shared" si="2"/>
        <v>349</v>
      </c>
      <c r="H18" s="1">
        <f t="shared" si="0"/>
        <v>349</v>
      </c>
      <c r="I18" s="3">
        <v>11.2</v>
      </c>
      <c r="K18" s="3">
        <v>11.2</v>
      </c>
      <c r="L18" s="3" t="s">
        <v>5</v>
      </c>
      <c r="M18" s="1">
        <v>4</v>
      </c>
      <c r="N18" s="1">
        <v>43</v>
      </c>
      <c r="O18" s="1">
        <f t="shared" si="3"/>
        <v>283</v>
      </c>
      <c r="Q18" s="1">
        <f t="shared" si="1"/>
        <v>283</v>
      </c>
      <c r="R18" s="3">
        <v>11.2</v>
      </c>
    </row>
    <row r="19" spans="2:18" x14ac:dyDescent="0.45">
      <c r="B19" s="3">
        <v>11.9</v>
      </c>
      <c r="C19" s="3" t="s">
        <v>10</v>
      </c>
      <c r="D19" s="1">
        <v>5</v>
      </c>
      <c r="E19" s="1">
        <v>43</v>
      </c>
      <c r="F19" s="1">
        <f t="shared" si="2"/>
        <v>343</v>
      </c>
      <c r="H19" s="1">
        <f t="shared" si="0"/>
        <v>343</v>
      </c>
      <c r="I19" s="3">
        <v>11.9</v>
      </c>
      <c r="K19" s="3">
        <v>11.9</v>
      </c>
      <c r="L19" s="3" t="s">
        <v>11</v>
      </c>
      <c r="M19" s="1">
        <v>4</v>
      </c>
      <c r="N19" s="1">
        <v>40</v>
      </c>
      <c r="O19" s="1">
        <f t="shared" si="3"/>
        <v>280</v>
      </c>
      <c r="Q19" s="1">
        <f t="shared" si="1"/>
        <v>280</v>
      </c>
      <c r="R19" s="3">
        <v>11.9</v>
      </c>
    </row>
    <row r="20" spans="2:18" x14ac:dyDescent="0.45">
      <c r="B20" s="3">
        <v>12.6</v>
      </c>
      <c r="C20" s="3" t="s">
        <v>16</v>
      </c>
      <c r="D20" s="1">
        <v>5</v>
      </c>
      <c r="E20" s="1">
        <v>37</v>
      </c>
      <c r="F20" s="1">
        <f t="shared" si="2"/>
        <v>337</v>
      </c>
      <c r="H20" s="1">
        <f t="shared" si="0"/>
        <v>337</v>
      </c>
      <c r="I20" s="3">
        <v>12.6</v>
      </c>
      <c r="K20" s="3">
        <v>12.6</v>
      </c>
      <c r="L20" s="3" t="s">
        <v>17</v>
      </c>
      <c r="M20" s="1">
        <v>4</v>
      </c>
      <c r="N20" s="1">
        <v>37</v>
      </c>
      <c r="O20" s="1">
        <f t="shared" si="3"/>
        <v>277</v>
      </c>
      <c r="Q20" s="1">
        <f t="shared" si="1"/>
        <v>277</v>
      </c>
      <c r="R20" s="3">
        <v>12.6</v>
      </c>
    </row>
    <row r="21" spans="2:18" x14ac:dyDescent="0.45">
      <c r="B21" s="3">
        <v>13.3</v>
      </c>
      <c r="C21" s="3" t="s">
        <v>22</v>
      </c>
      <c r="D21" s="1">
        <v>5</v>
      </c>
      <c r="E21" s="1">
        <v>31</v>
      </c>
      <c r="F21" s="1">
        <f t="shared" si="2"/>
        <v>331</v>
      </c>
      <c r="H21" s="1">
        <f t="shared" si="0"/>
        <v>331</v>
      </c>
      <c r="I21" s="3">
        <v>13.3</v>
      </c>
      <c r="K21" s="3">
        <v>13.3</v>
      </c>
      <c r="L21" s="3" t="s">
        <v>23</v>
      </c>
      <c r="M21" s="1">
        <v>4</v>
      </c>
      <c r="N21" s="1">
        <v>34</v>
      </c>
      <c r="O21" s="1">
        <f t="shared" si="3"/>
        <v>274</v>
      </c>
      <c r="Q21" s="1">
        <f t="shared" si="1"/>
        <v>274</v>
      </c>
      <c r="R21" s="3">
        <v>13.3</v>
      </c>
    </row>
    <row r="22" spans="2:18" x14ac:dyDescent="0.45">
      <c r="B22" s="3">
        <v>14</v>
      </c>
      <c r="C22" s="3" t="s">
        <v>43</v>
      </c>
      <c r="D22" s="1">
        <v>5</v>
      </c>
      <c r="E22" s="1">
        <v>25</v>
      </c>
      <c r="F22" s="1">
        <f t="shared" si="2"/>
        <v>325</v>
      </c>
      <c r="H22" s="1">
        <f t="shared" si="0"/>
        <v>325</v>
      </c>
      <c r="I22" s="3">
        <v>14</v>
      </c>
      <c r="K22" s="3">
        <v>14</v>
      </c>
      <c r="L22" s="3" t="s">
        <v>28</v>
      </c>
      <c r="M22" s="1">
        <v>4</v>
      </c>
      <c r="N22" s="1">
        <v>31</v>
      </c>
      <c r="O22" s="1">
        <f t="shared" si="3"/>
        <v>271</v>
      </c>
      <c r="Q22" s="1">
        <f t="shared" si="1"/>
        <v>271</v>
      </c>
      <c r="R22" s="3">
        <v>14</v>
      </c>
    </row>
    <row r="23" spans="2:18" x14ac:dyDescent="0.45">
      <c r="F23" s="1"/>
    </row>
    <row r="39" spans="2:18" ht="14.65" thickBot="1" x14ac:dyDescent="0.5"/>
    <row r="40" spans="2:18" ht="14.65" thickBot="1" x14ac:dyDescent="0.5">
      <c r="B40" s="56"/>
      <c r="C40" s="12"/>
      <c r="D40" s="12"/>
      <c r="E40" s="12"/>
      <c r="F40" s="12"/>
      <c r="G40" s="12"/>
      <c r="H40" s="12"/>
      <c r="I40" s="12"/>
      <c r="J40" s="56"/>
      <c r="K40" s="12"/>
      <c r="L40" s="12"/>
      <c r="M40" s="12"/>
      <c r="N40" s="12"/>
      <c r="O40" s="12"/>
      <c r="P40" s="12"/>
      <c r="Q40" s="12"/>
      <c r="R40" s="56"/>
    </row>
    <row r="41" spans="2:18" ht="14.65" thickBot="1" x14ac:dyDescent="0.5">
      <c r="B41" s="36"/>
      <c r="C41" s="57"/>
      <c r="D41" s="47"/>
      <c r="E41" s="47"/>
      <c r="F41" s="60"/>
      <c r="G41" s="37" t="s">
        <v>65</v>
      </c>
      <c r="H41" s="38">
        <v>15</v>
      </c>
      <c r="J41" s="36"/>
      <c r="K41" s="55"/>
      <c r="N41" s="54"/>
      <c r="O41" s="37" t="s">
        <v>65</v>
      </c>
      <c r="P41" s="39">
        <v>22</v>
      </c>
      <c r="R41" s="36"/>
    </row>
    <row r="42" spans="2:18" x14ac:dyDescent="0.45">
      <c r="B42" s="36"/>
      <c r="C42" s="49"/>
      <c r="D42" s="46"/>
      <c r="E42" s="48"/>
      <c r="F42" s="50"/>
      <c r="G42" s="27" t="s">
        <v>64</v>
      </c>
      <c r="H42" s="24">
        <v>22</v>
      </c>
      <c r="J42" s="36"/>
      <c r="L42" s="46"/>
      <c r="M42" s="48"/>
      <c r="O42" s="27" t="s">
        <v>64</v>
      </c>
      <c r="P42" s="10">
        <v>19</v>
      </c>
      <c r="R42" s="36"/>
    </row>
    <row r="43" spans="2:18" ht="14.65" thickBot="1" x14ac:dyDescent="0.5">
      <c r="B43" s="36"/>
      <c r="C43" s="49"/>
      <c r="D43" s="51"/>
      <c r="E43" s="53"/>
      <c r="F43" s="50"/>
      <c r="G43" s="28"/>
      <c r="H43" s="25"/>
      <c r="J43" s="36"/>
      <c r="L43" s="51"/>
      <c r="M43" s="53"/>
      <c r="O43" s="28"/>
      <c r="P43" s="7"/>
      <c r="R43" s="36"/>
    </row>
    <row r="44" spans="2:18" ht="14.65" thickBot="1" x14ac:dyDescent="0.5">
      <c r="B44" s="36"/>
      <c r="C44" s="58"/>
      <c r="D44" s="52"/>
      <c r="E44" s="52"/>
      <c r="F44" s="59"/>
      <c r="G44" s="29" t="s">
        <v>63</v>
      </c>
      <c r="H44" s="26">
        <f>H41+H42</f>
        <v>37</v>
      </c>
      <c r="J44" s="36"/>
      <c r="K44" s="54"/>
      <c r="N44" s="54"/>
      <c r="O44" s="29" t="s">
        <v>63</v>
      </c>
      <c r="P44" s="8">
        <f>P41+P42</f>
        <v>41</v>
      </c>
      <c r="R44" s="36"/>
    </row>
    <row r="45" spans="2:18" ht="14.65" thickBot="1" x14ac:dyDescent="0.5">
      <c r="B45" s="36"/>
      <c r="C45" s="33" t="s">
        <v>60</v>
      </c>
      <c r="D45" s="13" t="s">
        <v>58</v>
      </c>
      <c r="E45" s="14" t="s">
        <v>59</v>
      </c>
      <c r="F45" s="17" t="s">
        <v>61</v>
      </c>
      <c r="G45" s="23" t="s">
        <v>62</v>
      </c>
      <c r="H45" s="23"/>
      <c r="I45" s="30" t="s">
        <v>49</v>
      </c>
      <c r="J45" s="36"/>
      <c r="K45" s="33" t="s">
        <v>60</v>
      </c>
      <c r="L45" s="13" t="s">
        <v>58</v>
      </c>
      <c r="M45" s="14" t="s">
        <v>59</v>
      </c>
      <c r="N45" s="17" t="s">
        <v>61</v>
      </c>
      <c r="O45" s="20" t="s">
        <v>62</v>
      </c>
      <c r="P45" s="20"/>
      <c r="Q45" s="30" t="s">
        <v>49</v>
      </c>
      <c r="R45" s="36"/>
    </row>
    <row r="46" spans="2:18" x14ac:dyDescent="0.45">
      <c r="B46" s="36"/>
      <c r="C46" s="34">
        <v>0.7</v>
      </c>
      <c r="D46" s="11">
        <v>9</v>
      </c>
      <c r="E46" s="15">
        <v>3</v>
      </c>
      <c r="F46" s="18">
        <f>D46*60+E46</f>
        <v>543</v>
      </c>
      <c r="G46" s="21">
        <f>F46+H42</f>
        <v>565</v>
      </c>
      <c r="H46" s="21"/>
      <c r="I46" s="31" t="s">
        <v>0</v>
      </c>
      <c r="J46" s="36"/>
      <c r="K46" s="34">
        <v>0.7</v>
      </c>
      <c r="L46" s="11">
        <v>7</v>
      </c>
      <c r="M46" s="15">
        <v>28</v>
      </c>
      <c r="N46" s="18">
        <f>L46*60+M46</f>
        <v>448</v>
      </c>
      <c r="O46" s="21">
        <f>N46+P42</f>
        <v>467</v>
      </c>
      <c r="P46" s="21"/>
      <c r="Q46" s="31" t="s">
        <v>1</v>
      </c>
      <c r="R46" s="36"/>
    </row>
    <row r="47" spans="2:18" x14ac:dyDescent="0.45">
      <c r="B47" s="36"/>
      <c r="C47" s="35">
        <f>C46-0.1</f>
        <v>0.6</v>
      </c>
      <c r="D47" s="9">
        <v>9</v>
      </c>
      <c r="E47" s="16">
        <v>25</v>
      </c>
      <c r="F47" s="19">
        <f t="shared" ref="F47:F53" si="4">D47*60+E47</f>
        <v>565</v>
      </c>
      <c r="G47" s="22">
        <f>F47+H42</f>
        <v>587</v>
      </c>
      <c r="H47" s="22"/>
      <c r="I47" s="32" t="s">
        <v>51</v>
      </c>
      <c r="J47" s="36"/>
      <c r="K47" s="35">
        <f>K46-0.1</f>
        <v>0.6</v>
      </c>
      <c r="L47" s="9">
        <v>7</v>
      </c>
      <c r="M47" s="16">
        <v>47</v>
      </c>
      <c r="N47" s="19">
        <f t="shared" ref="N47:N53" si="5">L47*60+M47</f>
        <v>467</v>
      </c>
      <c r="O47" s="22">
        <f>N47+P42</f>
        <v>486</v>
      </c>
      <c r="P47" s="22"/>
      <c r="Q47" s="32" t="s">
        <v>66</v>
      </c>
      <c r="R47" s="36"/>
    </row>
    <row r="48" spans="2:18" x14ac:dyDescent="0.45">
      <c r="B48" s="36"/>
      <c r="C48" s="35">
        <f t="shared" ref="C48:C53" si="6">C47-0.1</f>
        <v>0.5</v>
      </c>
      <c r="D48" s="9">
        <v>9</v>
      </c>
      <c r="E48" s="16">
        <v>47</v>
      </c>
      <c r="F48" s="19">
        <f t="shared" si="4"/>
        <v>587</v>
      </c>
      <c r="G48" s="22">
        <f>F48+H42</f>
        <v>609</v>
      </c>
      <c r="H48" s="22"/>
      <c r="I48" s="32" t="s">
        <v>52</v>
      </c>
      <c r="J48" s="36"/>
      <c r="K48" s="35">
        <f t="shared" ref="K48:K57" si="7">K47-0.1</f>
        <v>0.5</v>
      </c>
      <c r="L48" s="9">
        <v>8</v>
      </c>
      <c r="M48" s="16">
        <v>6</v>
      </c>
      <c r="N48" s="19">
        <f t="shared" si="5"/>
        <v>486</v>
      </c>
      <c r="O48" s="22">
        <f>N48+P42</f>
        <v>505</v>
      </c>
      <c r="P48" s="22"/>
      <c r="Q48" s="32" t="s">
        <v>68</v>
      </c>
      <c r="R48" s="36"/>
    </row>
    <row r="49" spans="2:18" x14ac:dyDescent="0.45">
      <c r="B49" s="36"/>
      <c r="C49" s="35">
        <f t="shared" si="6"/>
        <v>0.4</v>
      </c>
      <c r="D49" s="9">
        <v>10</v>
      </c>
      <c r="E49" s="16">
        <v>9</v>
      </c>
      <c r="F49" s="19">
        <f t="shared" si="4"/>
        <v>609</v>
      </c>
      <c r="G49" s="22">
        <f>F49+H42</f>
        <v>631</v>
      </c>
      <c r="H49" s="22"/>
      <c r="I49" s="32" t="s">
        <v>53</v>
      </c>
      <c r="J49" s="36"/>
      <c r="K49" s="35">
        <f t="shared" si="7"/>
        <v>0.4</v>
      </c>
      <c r="L49" s="9">
        <v>8</v>
      </c>
      <c r="M49" s="16">
        <v>25</v>
      </c>
      <c r="N49" s="19">
        <f t="shared" si="5"/>
        <v>505</v>
      </c>
      <c r="O49" s="22">
        <f>N49+P42</f>
        <v>524</v>
      </c>
      <c r="P49" s="22"/>
      <c r="Q49" s="32" t="s">
        <v>67</v>
      </c>
      <c r="R49" s="36"/>
    </row>
    <row r="50" spans="2:18" x14ac:dyDescent="0.45">
      <c r="B50" s="36"/>
      <c r="C50" s="35">
        <f t="shared" si="6"/>
        <v>0.30000000000000004</v>
      </c>
      <c r="D50" s="9">
        <v>10</v>
      </c>
      <c r="E50" s="16">
        <v>31</v>
      </c>
      <c r="F50" s="19">
        <f t="shared" si="4"/>
        <v>631</v>
      </c>
      <c r="G50" s="22">
        <f>F50+H42</f>
        <v>653</v>
      </c>
      <c r="H50" s="22"/>
      <c r="I50" s="32" t="s">
        <v>54</v>
      </c>
      <c r="J50" s="36"/>
      <c r="K50" s="35">
        <f t="shared" si="7"/>
        <v>0.30000000000000004</v>
      </c>
      <c r="L50" s="9">
        <v>8</v>
      </c>
      <c r="M50" s="16">
        <v>44</v>
      </c>
      <c r="N50" s="19">
        <f t="shared" si="5"/>
        <v>524</v>
      </c>
      <c r="O50" s="22">
        <f>N50+P42</f>
        <v>543</v>
      </c>
      <c r="P50" s="22"/>
      <c r="Q50" s="32" t="s">
        <v>69</v>
      </c>
      <c r="R50" s="36"/>
    </row>
    <row r="51" spans="2:18" x14ac:dyDescent="0.45">
      <c r="B51" s="36"/>
      <c r="C51" s="35">
        <f t="shared" si="6"/>
        <v>0.20000000000000004</v>
      </c>
      <c r="D51" s="9">
        <v>10</v>
      </c>
      <c r="E51" s="16">
        <v>53</v>
      </c>
      <c r="F51" s="19">
        <f t="shared" si="4"/>
        <v>653</v>
      </c>
      <c r="G51" s="22">
        <f>F51+H42</f>
        <v>675</v>
      </c>
      <c r="H51" s="22"/>
      <c r="I51" s="32" t="s">
        <v>55</v>
      </c>
      <c r="J51" s="36"/>
      <c r="K51" s="35">
        <f t="shared" si="7"/>
        <v>0.20000000000000004</v>
      </c>
      <c r="L51" s="9">
        <v>9</v>
      </c>
      <c r="M51" s="16">
        <v>3</v>
      </c>
      <c r="N51" s="19">
        <f t="shared" si="5"/>
        <v>543</v>
      </c>
      <c r="O51" s="22">
        <f>N51+P42</f>
        <v>562</v>
      </c>
      <c r="P51" s="22"/>
      <c r="Q51" s="32" t="s">
        <v>0</v>
      </c>
      <c r="R51" s="36"/>
    </row>
    <row r="52" spans="2:18" x14ac:dyDescent="0.45">
      <c r="B52" s="36"/>
      <c r="C52" s="35">
        <f t="shared" si="6"/>
        <v>0.10000000000000003</v>
      </c>
      <c r="D52" s="9">
        <v>11</v>
      </c>
      <c r="E52" s="16">
        <v>15</v>
      </c>
      <c r="F52" s="19">
        <f t="shared" si="4"/>
        <v>675</v>
      </c>
      <c r="G52" s="22">
        <f>F52+H42</f>
        <v>697</v>
      </c>
      <c r="H52" s="22"/>
      <c r="I52" s="32" t="s">
        <v>56</v>
      </c>
      <c r="J52" s="36"/>
      <c r="K52" s="35">
        <f t="shared" si="7"/>
        <v>0.10000000000000003</v>
      </c>
      <c r="L52" s="9">
        <v>9</v>
      </c>
      <c r="M52" s="16">
        <v>22</v>
      </c>
      <c r="N52" s="19">
        <f t="shared" si="5"/>
        <v>562</v>
      </c>
      <c r="O52" s="22">
        <f>N52+P42</f>
        <v>581</v>
      </c>
      <c r="P52" s="22"/>
      <c r="Q52" s="32" t="s">
        <v>70</v>
      </c>
      <c r="R52" s="36"/>
    </row>
    <row r="53" spans="2:18" ht="14.65" thickBot="1" x14ac:dyDescent="0.5">
      <c r="B53" s="36"/>
      <c r="C53" s="40">
        <f t="shared" si="6"/>
        <v>0</v>
      </c>
      <c r="D53" s="41">
        <v>11</v>
      </c>
      <c r="E53" s="42">
        <v>37</v>
      </c>
      <c r="F53" s="43">
        <f t="shared" si="4"/>
        <v>697</v>
      </c>
      <c r="G53" s="44">
        <f>F53+H42</f>
        <v>719</v>
      </c>
      <c r="H53" s="44"/>
      <c r="I53" s="45" t="s">
        <v>57</v>
      </c>
      <c r="J53" s="36"/>
      <c r="K53" s="40">
        <f>K52-0.1</f>
        <v>0</v>
      </c>
      <c r="L53" s="41">
        <v>9</v>
      </c>
      <c r="M53" s="42">
        <v>41</v>
      </c>
      <c r="N53" s="43">
        <f t="shared" si="5"/>
        <v>581</v>
      </c>
      <c r="O53" s="44">
        <f>N53+P42</f>
        <v>600</v>
      </c>
      <c r="P53" s="44"/>
      <c r="Q53" s="45" t="s">
        <v>71</v>
      </c>
      <c r="R53" s="36"/>
    </row>
    <row r="54" spans="2:18" ht="14.65" thickBot="1" x14ac:dyDescent="0.5">
      <c r="B54" s="56"/>
      <c r="C54" s="12"/>
      <c r="D54" s="12"/>
      <c r="E54" s="12"/>
      <c r="F54" s="12"/>
      <c r="G54" s="12"/>
      <c r="H54" s="12"/>
      <c r="I54" s="12"/>
      <c r="J54" s="56"/>
      <c r="K54" s="12"/>
      <c r="L54" s="12"/>
      <c r="M54" s="12"/>
      <c r="N54" s="12"/>
      <c r="O54" s="12"/>
      <c r="P54" s="12"/>
      <c r="Q54" s="12"/>
      <c r="R54" s="56"/>
    </row>
    <row r="55" spans="2:18" x14ac:dyDescent="0.45">
      <c r="K55" s="1"/>
    </row>
    <row r="56" spans="2:18" x14ac:dyDescent="0.45">
      <c r="K56" s="1"/>
    </row>
    <row r="57" spans="2:18" x14ac:dyDescent="0.45">
      <c r="K57" s="1"/>
    </row>
  </sheetData>
  <mergeCells count="19">
    <mergeCell ref="O51:P51"/>
    <mergeCell ref="O52:P52"/>
    <mergeCell ref="O53:P53"/>
    <mergeCell ref="O45:P45"/>
    <mergeCell ref="O46:P46"/>
    <mergeCell ref="O47:P47"/>
    <mergeCell ref="O48:P48"/>
    <mergeCell ref="O49:P49"/>
    <mergeCell ref="O50:P50"/>
    <mergeCell ref="M1:N1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PC</dc:creator>
  <cp:lastModifiedBy>Henry PC</cp:lastModifiedBy>
  <dcterms:created xsi:type="dcterms:W3CDTF">2021-01-08T15:25:18Z</dcterms:created>
  <dcterms:modified xsi:type="dcterms:W3CDTF">2021-01-13T15:39:33Z</dcterms:modified>
</cp:coreProperties>
</file>