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ari.kloppers\OneDrive\Desktop\MPhil\Financial Economics\Assignment\"/>
    </mc:Choice>
  </mc:AlternateContent>
  <bookViews>
    <workbookView xWindow="0" yWindow="0" windowWidth="23040" windowHeight="9192" activeTab="1"/>
  </bookViews>
  <sheets>
    <sheet name="OECD.Stat export" sheetId="1" r:id="rId1"/>
    <sheet name="Consumptiongrowth" sheetId="3" r:id="rId2"/>
    <sheet name="Sheet2" sheetId="2" r:id="rId3"/>
  </sheets>
  <calcPr calcId="162913"/>
</workbook>
</file>

<file path=xl/calcChain.xml><?xml version="1.0" encoding="utf-8"?>
<calcChain xmlns="http://schemas.openxmlformats.org/spreadsheetml/2006/main">
  <c r="E28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E27" i="1"/>
  <c r="A1" i="1"/>
</calcChain>
</file>

<file path=xl/sharedStrings.xml><?xml version="1.0" encoding="utf-8"?>
<sst xmlns="http://schemas.openxmlformats.org/spreadsheetml/2006/main" count="213" uniqueCount="65">
  <si>
    <t>&lt;?xml version="1.0" encoding="utf-16"?&gt;&lt;WebTableParameter xmlns:xsd="http://www.w3.org/2001/XMLSchema" xmlns:xsi="http://www.w3.org/2001/XMLSchema-instance" xmlns="http://stats.oecd.org/OECDStatWS/2004/03/01/"&gt;&lt;DataTable Code="SNA_TABLE5" HasMetadata="true"&gt;&lt;Name LocaleIsoCode="en"&gt;5. Final consumption expenditure of households&lt;/Name&gt;&lt;Name LocaleIsoCode="fr"&gt;5. Dépense de consommation finale des ménages&lt;/Name&gt;&lt;Dimension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Code="EU27_2020" HasMetadata="true"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 IsDisplayed="true"&gt;&lt;Name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Code="P31NC" HasMetadata="false" HasOnlyUnitMetadata="false" HasChild="1"&gt;&lt;Name LocaleIsoCode="en"&gt;Final consumption expend. of res. households on the territory and abroad&lt;/Name&gt;&lt;Name LocaleIsoCode="fr"&gt;Dép. de consommation finale des ménages rés. sur le territ. et à l'étranger&lt;/Name&gt;&lt;ChildMember Code="P31DC" HasMetadata="false" HasOnlyUnitMetadata="false" HasChild="1"&gt;&lt;Name LocaleIsoCode="en"&gt;Final consumption expenditure of households on the territory&lt;/Name&gt;&lt;Name LocaleIsoCode="fr"&gt;Dépense de consommation finale des ménages sur le territoire économique&lt;/Name&gt;&lt;ChildMember Code="P31CP010" HasMetadata="false" HasOnlyUnitMetadata="false" HasChild="1"&gt;&lt;Name LocaleIsoCode="en"&gt;Food and non-alcoholic beverages&lt;/Name&gt;&lt;Name LocaleIsoCode="fr"&gt;Produits alimentaires et boissons non alcoolisées&lt;/Name&gt;&lt;ChildMember Code="P31CP011" HasMetadata="false" HasOnlyUnitMetadata="false" HasChild="0"&gt;&lt;Name LocaleIsoCode="en"&gt;Food&lt;/Name&gt;&lt;Name LocaleIsoCode="fr"&gt;Produits alimentaires&lt;/Name&gt;&lt;/ChildMember&gt;&lt;ChildMember Code="P31CP012" HasMetadata="false" HasOnlyUnitMetadata="false" HasChild="0"&gt;&lt;Name LocaleIsoCode="en"&gt;Non-alcoholic beverages&lt;/Name&gt;&lt;Name LocaleIsoCode="fr"&gt;Boissons non alcoolisées&lt;/Name&gt;&lt;/ChildMember&gt;&lt;/ChildMember&gt;&lt;ChildMember Code="P31CP020" HasMetadata="false" HasOnlyUnitMetadata="false" HasChild="1"&gt;&lt;Name LocaleIsoCode="en"&gt;Alcoholic beverages, tobacco and narcotics&lt;/Name&gt;&lt;Name LocaleIsoCode="fr"&gt;Boissons alcoolisées, tabac et stupéfiants&lt;/Name&gt;&lt;ChildMember Code="P31CP021" HasMetadata="false" HasOnlyUnitMetadata="false" HasChild="0"&gt;&lt;Name LocaleIsoCode="en"&gt;Alcoholic beverages&lt;/Name&gt;&lt;Name LocaleIsoCode="fr"&gt;Boissons alcoolisées&lt;/Name&gt;&lt;/ChildMember&gt;&lt;ChildMember Code="P31CP022" HasMetadata="false" HasOnlyUnitMetadata="false" HasChild="0"&gt;&lt;Name LocaleIsoCode="en"&gt;Tobacco&lt;/Name&gt;&lt;Name LocaleIsoCode="fr"&gt;Tabac&lt;/Name&gt;&lt;/ChildMember&gt;&lt;ChildMember Code="P31CP023" HasMetadata="false" HasOnlyUnitMetadata="false" HasChild="0"&gt;&lt;Name LocaleIsoCode="en"&gt;Narcotics&lt;/Name&gt;&lt;Name LocaleIsoCode="fr"&gt;Stupéfiants&lt;/Name&gt;&lt;/ChildMember&gt;&lt;/ChildMember&gt;&lt;ChildMember Code="P31CP030" HasMetadata="false" HasOnlyUnitMetadata="false" HasChild="1"&gt;&lt;Name LocaleIsoCode="en"&gt;Clothing and footwear&lt;/Name&gt;&lt;Name LocaleIsoCode="fr"&gt;Articles vestimentaires et articles chaussants&lt;/Name&gt;&lt;ChildMember Code="P31CP031" HasMetadata="false" HasOnlyUnitMetadata="false" HasChild="0"&gt;&lt;Name LocaleIsoCode="en"&gt;Clothing&lt;/Name&gt;&lt;Name LocaleIsoCode="fr"&gt;Articles vestimentaires&lt;/Name&gt;&lt;/ChildMember&gt;&lt;ChildMember Code="P31CP032" HasMetadata="false" HasOnlyUnitMetadata="false" HasChild="0"&gt;&lt;Name LocaleIsoCode="en"&gt;Footwear&lt;/Name&gt;&lt;Name LocaleIsoCode="fr"&gt;Articles chaussants&lt;/Name&gt;&lt;/ChildMember&gt;&lt;/ChildMember&gt;&lt;ChildMember Code="P31CP040" HasMetadata="false" HasOnlyUnitMetadata="false" HasChild="1"&gt;&lt;Name LocaleIsoCode="en"&gt;Housing, water, electricity, gas and other fuels&lt;/Name&gt;&lt;Name LocaleIsoCode="fr"&gt;Logement, eau, électricité, gaz et autres combustibles&lt;/Name&gt;&lt;ChildMember Code="P31CP041" HasMetadata="false" HasOnlyUnitMetadata="false" HasChild="0"&gt;&lt;Name LocaleIsoCode="en"&gt;Actual rentals for housing&lt;/Name&gt;&lt;Name LocaleIsoCode="fr"&gt;Loyers réels des logements&lt;/Name&gt;&lt;/ChildMember&gt;&lt;ChildMember Code="P31CP042" HasMetadata="false" HasOnlyUnitMetadata="false" HasChild="0"&gt;&lt;Name LocaleIsoCode="en"&gt;Imputed rentals for housing&lt;/Name&gt;&lt;Name LocaleIsoCode="fr"&gt;Loyers fictifs des logements&lt;/Name&gt;&lt;/ChildMember&gt;&lt;ChildMember Code="P31CP043" HasMetadata="false" HasOnlyUnitMetadata="false" HasChild="0"&gt;&lt;Name LocaleIsoCode="en"&gt;Maintenance and repair of the dwelling&lt;/Name&gt;&lt;Name LocaleIsoCode="fr"&gt;Réparations et entretien courants du logement&lt;/Name&gt;&lt;/ChildMember&gt;&lt;ChildMember Code="P31CP044" HasMetadata="false" HasOnlyUnitMetadata="false" HasChild="0"&gt;&lt;Name LocaleIsoCode="en"&gt;Water supply and miscellaneous services relating to the dwelling&lt;/Name&gt;&lt;Name LocaleIsoCode="fr"&gt;Distribution d’eau et autres services relatifs au logement&lt;/Name&gt;&lt;/ChildMember&gt;&lt;ChildMember Code="P31CP045" HasMetadata="false" HasOnlyUnitMetadata="false" HasChild="0"&gt;&lt;Name LocaleIsoCode="en"&gt;Electricity, gas and other fuels&lt;/Name&gt;&lt;Name LocaleIsoCode="fr"&gt;Electricité, gaz et autres combustibles&lt;/Name&gt;&lt;/ChildMember&gt;&lt;/ChildMember&gt;&lt;ChildMember Code="P31CP050" HasMetadata="false" HasOnlyUnitMetadata="false" HasChild="1"&gt;&lt;Name LocaleIsoCode="en"&gt;Furnishings, households equipment and routine maintenance of the house&lt;/Name&gt;&lt;Name LocaleIsoCode="fr"&gt;Ameublement, équipement ménager et entretien courant de la maison&lt;/Name&gt;&lt;ChildMember Code="P31CP051" HasMetadata="false" HasOnlyUnitMetadata="false" HasChild="0"&gt;&lt;Name LocaleIsoCode="en"&gt;Furniture and furnishings, carpets and other floor coverings&lt;/Name&gt;&lt;Name LocaleIsoCode="fr"&gt;Meubles et articles d’ameublement, tapis et autres revetements de sol&lt;/Name&gt;&lt;/ChildMember&gt;&lt;ChildMember Code="P31CP052" HasMetadata="false" HasOnlyUnitMetadata="false" HasChild="0"&gt;&lt;Name LocaleIsoCode="en"&gt;Household textiles&lt;/Name&gt;&lt;Name LocaleIsoCode="fr"&gt;Articles ménagers en textile&lt;/Name&gt;&lt;/ChildMember&gt;&lt;ChildMember Code="P31CP053" HasMetadata="false" HasOnlyUnitMetadata="false" HasChild="0"&gt;&lt;Name LocaleIsoCode="en"&gt;Household appliances&lt;/Name&gt;&lt;Name LocaleIsoCode="fr"&gt;Appareils ménagers&lt;/Name&gt;&lt;/ChildMember&gt;&lt;ChildMember Code="P31CP054" HasMetadata="false" HasOnlyUnitMetadata="false" HasChild="0"&gt;&lt;Name LocaleIsoCode="en"&gt;Glassware, tableware and household utensils&lt;/Name&gt;&lt;Name LocaleIsoCode="fr"&gt;Verrerie, coutellerie et ustensiles de cuisine&lt;/Name&gt;&lt;/ChildMember&gt;&lt;ChildMember Code="P31CP055" HasMetadata="false" HasOnlyUnitMetadata="false" HasChild="0"&gt;&lt;Name LocaleIsoCode="en"&gt;Tools and equipment for house and garden&lt;/Name&gt;&lt;Name LocaleIsoCode="fr"&gt;Outillage et équipement pour la maison et le jardin&lt;/Name&gt;&lt;/ChildMember&gt;&lt;ChildMember Code="P31CP056" HasMetadata="false" HasOnlyUnitMetadata="false" HasChild="0"&gt;&lt;Name LocaleIsoCode="en"&gt;Goods and services for routine household maintenance&lt;/Name&gt;&lt;Name LocaleIsoCode="fr"&gt;Biens et services pour l’entretien courant de l’habitation&lt;/Name&gt;&lt;/ChildMember&gt;&lt;/ChildMember&gt;&lt;ChildMember Code="P31CP060" HasMetadata="false" HasOnlyUnitMetadata="false" HasChild="1"&gt;&lt;Name LocaleIsoCode="en"&gt;Health&lt;/Name&gt;&lt;Name LocaleIsoCode="fr"&gt;Santé&lt;/Name&gt;&lt;ChildMember Code="P31CP061" HasMetadata="false" HasOnlyUnitMetadata="false" HasChild="0"&gt;&lt;Name LocaleIsoCode="en"&gt;Medical products, appliances and equipment&lt;/Name&gt;&lt;Name LocaleIsoCode="fr"&gt;Médicaments, appareils et matériels&lt;/Name&gt;&lt;/ChildMember&gt;&lt;ChildMember Code="P31CP062" HasMetadata="false" HasOnlyUnitMetadata="false" HasChild="0"&gt;&lt;Name LocaleIsoCode="en"&gt;Out-patient services&lt;/Name&gt;&lt;Name LocaleIsoCode="fr"&gt;Services externes&lt;/Name&gt;&lt;/ChildMember&gt;&lt;ChildMember Code="P31CP063" HasMetadata="false" HasOnlyUnitMetadata="false" HasChild="0"&gt;&lt;Name LocaleIsoCode="en"&gt;Hospital services&lt;/Name&gt;&lt;Name LocaleIsoCode="fr"&gt;Services fournis par des hopitaux&lt;/Name&gt;&lt;/ChildMember&gt;&lt;/ChildMember&gt;&lt;ChildMember Code="P31CP070" HasMetadata="false" HasOnlyUnitMetadata="false" HasChild="1"&gt;&lt;Name LocaleIsoCode="en"&gt;Transport&lt;/Name&gt;&lt;Name LocaleIsoCode="fr"&gt;Transport&lt;/Name&gt;&lt;ChildMember Code="P31CP071" HasMetadata="false" HasOnlyUnitMetadata="false" HasChild="0"&gt;&lt;Name LocaleIsoCode="en"&gt;Purchase of vehicles&lt;/Name&gt;&lt;Name LocaleIsoCode="fr"&gt;Achat de véhicules&lt;/Name&gt;&lt;/ChildMember&gt;&lt;ChildMember Code="P31CP072" HasMetadata="false" HasOnlyUnitMetadata="false" HasChild="0"&gt;&lt;Name LocaleIsoCode="en"&gt;Operation of personal transport equipment&lt;/Name&gt;&lt;Name LocaleIsoCode="fr"&gt;Utilisation des véhicules personnels&lt;/Name&gt;&lt;/ChildMember&gt;&lt;ChildMember Code="P31CP073" HasMetadata="false" HasOnlyUnitMetadata="false" HasChild="0"&gt;&lt;Name LocaleIsoCode="en"&gt;Transport services&lt;/Name&gt;&lt;Name LocaleIsoCode="fr"&gt;Services de transport&lt;/Name&gt;&lt;/ChildMember&gt;&lt;/ChildMember&gt;&lt;ChildMember Code="P31CP080" HasMetadata="false" HasOnlyUnitMetadata="false" HasChild="1"&gt;&lt;Name LocaleIsoCode="en"&gt;Communications&lt;/Name&gt;&lt;Name LocaleIsoCode="fr"&gt;Communications&lt;/Name&gt;&lt;ChildMember Code="P31CP081" HasMetadata="false" HasOnlyUnitMetadata="false" HasChild="0"&gt;&lt;Name LocaleIsoCode="en"&gt;Postal services&lt;/Name&gt;&lt;Name LocaleIsoCode="fr"&gt;Services postaux&lt;/Name&gt;&lt;/ChildMember&gt;&lt;ChildMember Code="P31CP082" HasMetadata="false" HasOnlyUnitMetadata="false" HasChild="0"&gt;&lt;Name LocaleIsoCode="en"&gt;Telephone and telefax equipment&lt;/Name&gt;&lt;Name LocaleIsoCode="fr"&gt;Matériel de téléphonie et de télécopie&lt;/Name&gt;&lt;/ChildMember&gt;&lt;ChildMember Code="P31CP083" HasMetadata="false" HasOnlyUnitMetadata="false" HasChild="0"&gt;&lt;Name LocaleIsoCode="en"&gt;Telephone and telefax services&lt;/Name&gt;&lt;Name LocaleIsoCode="fr"&gt;Services de téléphonie et de télécopie&lt;/Name&gt;&lt;/ChildMember&gt;&lt;/ChildMember&gt;&lt;ChildMember Code="P31CP090" HasMetadata="false" HasOnlyUnitMetadata="false" HasChild="1"&gt;&lt;Name LocaleIsoCode="en"&gt;Recreation and culture&lt;/Name&gt;&lt;Name LocaleIsoCode="fr"&gt;Loisirs et culture&lt;/Name&gt;&lt;ChildMember Code="P31CP091" HasMetadata="false" HasOnlyUnitMetadata="false" HasChild="0"&gt;&lt;Name LocaleIsoCode="en"&gt;Audio-visual, photographic and information processing equipment&lt;/Name&gt;&lt;Name LocaleIsoCode="fr"&gt;Équipements audiovisuels, photographiques et de traitement de l’information&lt;/Name&gt;&lt;/ChildMember&gt;&lt;ChildMember Code="P31CP092" HasMetadata="false" HasOnlyUnitMetadata="false" HasChild="0"&gt;&lt;Name LocaleIsoCode="en"&gt;Other major durables for recreation and culture&lt;/Name&gt;&lt;Name LocaleIsoCode="fr"&gt;Autres biens durables importants pour les loisirs et la culture&lt;/Name&gt;&lt;/ChildMember&gt;&lt;ChildMember Code="P31CP093" HasMetadata="false" HasOnlyUnitMetadata="false" HasChild="0"&gt;&lt;Name LocaleIsoCode="en"&gt;Other recreational items and equipment, gardens and pets&lt;/Name&gt;&lt;Name LocaleIsoCode="fr"&gt;Autres biens et équipmts. pour les loisirs, jardins et animaux de compagnie&lt;/Name&gt;&lt;/ChildMember&gt;&lt;ChildMember Code="P31CP094" HasMetadata="false" HasOnlyUnitMetadata="false" HasChild="0"&gt;&lt;Name LocaleIsoCode="en"&gt;Recreational and cultural services&lt;/Name&gt;&lt;Name LocaleIsoCode="fr"&gt;Services récréatifs et culturels&lt;/Name&gt;&lt;/ChildMember&gt;&lt;ChildMember Code="P31CP095" HasMetadata="false" HasOnlyUnitMetadata="false" HasChild="0"&gt;&lt;Name LocaleIsoCode="en"&gt;Newspapers, books and stationery&lt;/Name&gt;&lt;Name LocaleIsoCode="fr"&gt;Presse, librairie et papeterie&lt;/Name&gt;&lt;/ChildMember&gt;&lt;ChildMember Code="P31CP096" HasMetadata="false" HasOnlyUnitMetadata="false" HasChild="0"&gt;&lt;Name LocaleIsoCode="en"&gt;Package holidays&lt;/Name&gt;&lt;Name LocaleIsoCode="fr"&gt;Vacances organisées&lt;/Name&gt;&lt;/ChildMember&gt;&lt;/ChildMember&gt;&lt;ChildMember Code="P31CP100" HasMetadata="false" HasOnlyUnitMetadata="false" HasChild="1"&gt;&lt;Name LocaleIsoCode="en"&gt;Education&lt;/Name&gt;&lt;Name LocaleIsoCode="fr"&gt;Enseignement&lt;/Name&gt;&lt;ChildMember Code="P31CP101" HasMetadata="false" HasOnlyUnitMetadata="false" HasChild="0"&gt;&lt;Name LocaleIsoCode="en"&gt;Pre-primary and primary education&lt;/Name&gt;&lt;Name LocaleIsoCode="fr"&gt;Enseignement préélémentaire et primaire&lt;/Name&gt;&lt;/ChildMember&gt;&lt;ChildMember Code="P31CP102" HasMetadata="false" HasOnlyUnitMetadata="false" HasChild="0"&gt;&lt;Name LocaleIsoCode="en"&gt;Secondary education&lt;/Name&gt;&lt;Name LocaleIsoCode="fr"&gt;Enseignement secondaire&lt;/Name&gt;&lt;/ChildMember&gt;&lt;ChildMember Code="P31CP103" HasMetadata="false" HasOnlyUnitMetadata="false" HasChild="0"&gt;&lt;Name LocaleIsoCode="en"&gt;Post-secondary non-tertiary education&lt;/Name&gt;&lt;Name LocaleIsoCode="fr"&gt;Enseignement postsecondaire non supérieur&lt;/Name&gt;&lt;/ChildMember&gt;&lt;ChildMember Code="P31CP104" HasMetadata="false" HasOnlyUnitMetadata="false" HasChild="0"&gt;&lt;Name LocaleIsoCode="en"&gt;Tertiary education&lt;/Name&gt;&lt;Name LocaleIsoCode="fr"&gt;Enseignement supérieur&lt;/Name&gt;&lt;/ChildMember&gt;&lt;ChildMember Code="P31CP105" HasMetadata="false" HasOnlyUnitMetadata="false" HasChild="0"&gt;&lt;Name LocaleIsoCode="en"&gt;Education not defined by level&lt;/Name&gt;&lt;Name LocaleIsoCode="fr"&gt;Enseignement non défini par niveau&lt;/Name&gt;&lt;/ChildMember&gt;&lt;/ChildMember&gt;&lt;ChildMember Code="P31CP110" HasMetadata="false" HasOnlyUnitMetadata="false" HasChild="1"&gt;&lt;Name LocaleIsoCode="en"&gt;Restaurants and hotels&lt;/Name&gt;&lt;Name LocaleIsoCode="fr"&gt;Hôtels, cafés et restaurants&lt;/Name&gt;&lt;ChildMember Code="P31CP111" HasMetadata="false" HasOnlyUnitMetadata="false" HasChild="0"&gt;&lt;Name LocaleIsoCode="en"&gt;Catering services&lt;/Name&gt;&lt;Name LocaleIsoCode="fr"&gt;Restaurants et débits de boissons&lt;/Name&gt;&lt;/ChildMember&gt;&lt;ChildMember Code="P31CP112" HasMetadata="false" HasOnlyUnitMetadata="false" HasChild="0"&gt;&lt;Name LocaleIsoCode="en"&gt;Accommodation services&lt;/Name&gt;&lt;Name LocaleIsoCode="fr"&gt;Services d’hébergement&lt;/Name&gt;&lt;/ChildMember&gt;&lt;/ChildMember&gt;&lt;ChildMember Code="P31CP120" HasMetadata="false" HasOnlyUnitMetadata="false" HasChild="1"&gt;&lt;Name LocaleIsoCode="en"&gt;Miscellaneous goods and services&lt;/Name&gt;&lt;Name LocaleIsoCode="fr"&gt;Autres biens et services&lt;/Name&gt;&lt;ChildMember Code="P31CP121" HasMetadata="false" HasOnlyUnitMetadata="false" HasChild="0"&gt;&lt;Name LocaleIsoCode="en"&gt;Personal care&lt;/Name&gt;&lt;Name LocaleIsoCode="fr"&gt;Soins personnels&lt;/Name&gt;&lt;/ChildMember&gt;&lt;ChildMember Code="P31CP122" HasMetadata="false" HasOnlyUnitMetadata="false" HasChild="0"&gt;&lt;Name LocaleIsoCode="en"&gt;Prostitution&lt;/Name&gt;&lt;Name LocaleIsoCode="fr"&gt;Prostitution&lt;/Name&gt;&lt;/ChildMember&gt;&lt;ChildMember Code="P31CP123" HasMetadata="false" HasOnlyUnitMetadata="false" HasChild="0"&gt;&lt;Name LocaleIsoCode="en"&gt;Personal effects n. e. c.&lt;/Name&gt;&lt;Name LocaleIsoCode="fr"&gt;Effets personnels n.d.a.&lt;/Name&gt;&lt;/ChildMember&gt;&lt;ChildMember Code="P31CP124" HasMetadata="false" HasOnlyUnitMetadata="false" HasChild="0"&gt;&lt;Name LocaleIsoCode="en"&gt;Social protection&lt;/Name&gt;&lt;Name LocaleIsoCode="fr"&gt;Protection sociale&lt;/Name&gt;&lt;/ChildMember&gt;&lt;ChildMember Code="P31CP125" HasMetadata="false" HasOnlyUnitMetadata="false" HasChild="0"&gt;&lt;Name LocaleIsoCode="en"&gt;Insurance&lt;/Name&gt;&lt;Name LocaleIsoCode="fr"&gt;Assurance&lt;/Name&gt;&lt;/ChildMember&gt;&lt;ChildMember Code="P31CP126" HasMetadata="false" HasOnlyUnitMetadata="false" HasChild="0"&gt;&lt;Name LocaleIsoCode="en"&gt;Financial services n. e. c.&lt;/Name&gt;&lt;Name LocaleIsoCode="fr"&gt;Services financiers n.d.a.&lt;/Name&gt;&lt;/ChildMember&gt;&lt;ChildMember Code="P31CP127" HasMetadata="false" HasOnlyUnitMetadata="false" HasChild="0"&gt;&lt;Name LocaleIsoCode="en"&gt;Other services n. e. c.&lt;/Name&gt;&lt;Name LocaleIsoCode="fr"&gt;Autres services n.d.a.&lt;/Name&gt;&lt;/ChildMember&gt;&lt;ChildMember Code="P31CP122_127" HasMetadata="false" HasOnlyUnitMetadata="false" HasChild="0"&gt;&lt;Name LocaleIsoCode="en"&gt;Prostitution; other services n.e.c.&lt;/Name&gt;&lt;Name LocaleIsoCode="fr"&gt;Prostitution; autres services n.d.a.&lt;/Name&gt;&lt;/ChildMember&gt;&lt;/ChildMember&gt;&lt;ChildMember Code="P311" HasMetadata="false" HasOnlyUnitMetadata="false" HasChild="0"&gt;&lt;Name LocaleIsoCode="en"&gt;Durable goods, old breakdown&lt;/Name&gt;&lt;Name LocaleIsoCode="fr"&gt;Biens durables, ancienne décomposition&lt;/Name&gt;&lt;/ChildMember&gt;&lt;ChildMember Code="P312" HasMetadata="false" HasOnlyUnitMetadata="false" HasChild="0"&gt;&lt;Name LocaleIsoCode="en"&gt;Non-durable goods, old breakdown&lt;/Name&gt;&lt;Name LocaleIsoCode="fr"&gt;Biens non durables, ancienne décomposition&lt;/Name&gt;&lt;/ChildMember&gt;&lt;ChildMember Code="P313" HasMetadata="false" HasOnlyUnitMetadata="false" HasChild="0"&gt;&lt;Name LocaleIsoCode="en"&gt;Services, old breakdown&lt;/Name&gt;&lt;Name LocaleIsoCode="fr"&gt;Services, ancienne décomposition&lt;/Name&gt;&lt;/ChildMember&gt;&lt;ChildMember Code="P311B" HasMetadata="false" HasOnlyUnitMetadata="false" HasChild="0"&gt;&lt;Name LocaleIsoCode="en"&gt;Durable goods&lt;/Name&gt;&lt;Name LocaleIsoCode="fr"&gt;Biens durables&lt;/Name&gt;&lt;/ChildMember&gt;&lt;ChildMember Code="P312B" HasMetadata="false" HasOnlyUnitMetadata="false" HasChild="0"&gt;&lt;Name LocaleIsoCode="en"&gt;Semi-durable goods&lt;/Name&gt;&lt;Name LocaleIsoCode="fr"&gt;Biens semi durables&lt;/Name&gt;&lt;/ChildMember&gt;&lt;ChildMember Code="P313B" HasMetadata="false" HasOnlyUnitMetadata="false" HasChild="0"&gt;&lt;Name LocaleIsoCode="en"&gt;Non-durable goods&lt;/Name&gt;&lt;Name LocaleIsoCode="fr"&gt;Biens non durables&lt;/Name&gt;&lt;/ChildMember&gt;&lt;ChildMember Code="P314B" HasMetadata="false" HasOnlyUnitMetadata="false" HasChild="0"&gt;&lt;Name LocaleIsoCode="en"&gt;Services&lt;/Name&gt;&lt;Name LocaleIsoCode="fr"&gt;Services&lt;/Name&gt;&lt;/ChildMember&gt;&lt;/ChildMember&gt;&lt;ChildMember Code="P33" HasMetadata="false" HasOnlyUnitMetadata="false" HasChild="0"&gt;&lt;Name LocaleIsoCode="en"&gt;Final consumption expenditure of resident households abroad&lt;/Name&gt;&lt;Name LocaleIsoCode="fr"&gt;Dépense de consommation finale des ménages résidents à l'étranger&lt;/Name&gt;&lt;/ChildMember&gt;&lt;ChildMember Code="P34" HasMetadata="false" HasOnlyUnitMetadata="false" HasChild="0"&gt;&lt;Name LocaleIsoCode="en"&gt;Final consumption expenditure of non-resident households on the territory&lt;/Name&gt;&lt;Name LocaleIsoCode="fr"&gt;Dépense de consommation finale des ménages non résidents sur le territoire&lt;/Name&gt;&lt;/ChildMember&gt;&lt;/Member&gt;&lt;Member Code="B1_GE" HasMetadata="false" HasOnlyUnitMetadata="false" HasChild="0"&gt;&lt;Name LocaleIsoCode="en"&gt;Gross domestic product (expenditure approach)&lt;/Name&gt;&lt;Name LocaleIsoCode="fr"&gt;Produit intérieur brut (par les dépenses)&lt;/Name&gt;&lt;/Member&gt;&lt;/Dimension&gt;&lt;Dimension Code="MEASURE" HasMetadata="false" Display="labels"&gt;&lt;Name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courants&lt;/Name&gt;&lt;/Member&gt;&lt;Member Code="V" HasMetadata="false" HasOnlyUnitMetadata="false" HasChild="0"&gt;&lt;Name LocaleIsoCode="en"&gt;Constant prices, national base year&lt;/Name&gt;&lt;Name LocaleIsoCode="fr"&gt;Prix constants, année de base nationale&lt;/Name&gt;&lt;/Member&gt;&lt;Member Code="VP" HasMetadata="false" HasOnlyUnitMetadata="false" HasChild="0"&gt;&lt;Name LocaleIsoCode="en"&gt;Constant prices, previous year prices&lt;/Name&gt;&lt;Name LocaleIsoCode="fr"&gt;Prix constants, prix de l'année précédente&lt;/Name&gt;&lt;/Member&gt;&lt;Member Code="VOB" HasMetadata="false" HasOnlyUnitMetadata="false" HasChild="0"&gt;&lt;Name LocaleIsoCode="en"&gt;Constant prices, OECD base year&lt;/Name&gt;&lt;Name LocaleIsoCode="fr"&gt;Prix constants, année de base OCDE&lt;/Name&gt;&lt;/Member&gt;&lt;/Dimension&gt;&lt;Dimension Code="TIME"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Annual="1990"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</si>
  <si>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5. Final consumption expenditure of households</t>
  </si>
  <si>
    <t>Country</t>
  </si>
  <si>
    <t>South Africa</t>
  </si>
  <si>
    <t>Measure</t>
  </si>
  <si>
    <t>Current prices</t>
  </si>
  <si>
    <t>Unit</t>
  </si>
  <si>
    <t>Rand, Millions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</si>
  <si>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</si>
  <si>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</si>
  <si>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</si>
  <si>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</si>
  <si>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</si>
  <si>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</si>
  <si>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</si>
  <si>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</si>
  <si>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</si>
  <si>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</si>
  <si>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</si>
  <si>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</si>
  <si>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</si>
  <si>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</si>
  <si>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</si>
  <si>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</si>
  <si>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</si>
  <si>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</si>
  <si>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</si>
  <si>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</si>
  <si>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</si>
  <si>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</si>
  <si>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</si>
  <si>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</si>
  <si>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</si>
  <si>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</si>
  <si>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</si>
  <si>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</si>
  <si>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</si>
  <si>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</si>
  <si>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</si>
  <si>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</si>
  <si>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Transaction</t>
  </si>
  <si>
    <t>i</t>
  </si>
  <si>
    <t/>
  </si>
  <si>
    <t>P31NC: Final consumption expend. of res. households on the territory and abroad</t>
  </si>
  <si>
    <t>..</t>
  </si>
  <si>
    <t xml:space="preserve">  P31DC: Final consumption expenditure of households on the territory</t>
  </si>
  <si>
    <t xml:space="preserve">    P31CP010: Food and non-alcoholic beverages</t>
  </si>
  <si>
    <t xml:space="preserve">    P31CP030: Clothing and footwear</t>
  </si>
  <si>
    <t xml:space="preserve">    P31CP040: Housing, water, electricity, gas and other fuels</t>
  </si>
  <si>
    <t xml:space="preserve">    P31CP050: Furnishings, households equipment and routine maintenance of the house</t>
  </si>
  <si>
    <t xml:space="preserve">    P31CP060: Health</t>
  </si>
  <si>
    <t xml:space="preserve">    P31CP070: Transport</t>
  </si>
  <si>
    <t xml:space="preserve">    P31CP090: Recreation and culture</t>
  </si>
  <si>
    <t xml:space="preserve">    P31CP100: Education</t>
  </si>
  <si>
    <t xml:space="preserve">    P31CP110: Restaurants and hotels</t>
  </si>
  <si>
    <t xml:space="preserve">    P31CP120: Miscellaneous goods and services</t>
  </si>
  <si>
    <t xml:space="preserve">    P311B: Durable goods</t>
  </si>
  <si>
    <t xml:space="preserve">    P312B: Semi-durable goods</t>
  </si>
  <si>
    <t xml:space="preserve">    P313B: Non-durable goods</t>
  </si>
  <si>
    <t xml:space="preserve">    P314B: Services</t>
  </si>
  <si>
    <t>B1_GE: Gross domestic product (expenditure approach)</t>
  </si>
  <si>
    <t>Data extracted on 28 Oct 2022 14:02 UTC (GMT) from OECD.Stat</t>
  </si>
  <si>
    <t>Percentage growth</t>
  </si>
  <si>
    <t>Average</t>
  </si>
  <si>
    <t>https://stats.oecd.org/Index.aspx?DataSetCode=SNA_TABLE5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</si>
</sst>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10"/>
      <color theme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7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NA_TABLE5&amp;Coords=%5bLOCATION%5d.%5bZAF%5d,%5bMEASURE%5d.%5bC%5d,%5bTRANSACT%5d.%5bP31CP040%5d&amp;ShowOnWeb=true&amp;Lang=en" TargetMode="External"/><Relationship Id="rId13" Type="http://schemas.openxmlformats.org/officeDocument/2006/relationships/hyperlink" Target="http://localhost/OECDStat_Metadata/ShowMetadata.ashx?Dataset=SNA_TABLE5&amp;Coords=%5bLOCATION%5d.%5bZAF%5d,%5bMEASURE%5d.%5bC%5d,%5bTRANSACT%5d.%5bP31CP100%5d&amp;ShowOnWeb=true&amp;Lang=en" TargetMode="External"/><Relationship Id="rId18" Type="http://schemas.openxmlformats.org/officeDocument/2006/relationships/hyperlink" Target="http://localhost/OECDStat_Metadata/ShowMetadata.ashx?Dataset=SNA_TABLE5&amp;Coords=%5bLOCATION%5d.%5bZAF%5d,%5bMEASURE%5d.%5bC%5d,%5bTRANSACT%5d.%5bP313B%5d&amp;ShowOnWeb=true&amp;Lang=en" TargetMode="External"/><Relationship Id="rId3" Type="http://schemas.openxmlformats.org/officeDocument/2006/relationships/hyperlink" Target="http://localhost/OECDStat_Metadata/ShowMetadata.ashx?Dataset=SNA_TABLE5&amp;Coords=%5bLOCATION%5d.%5bZAF%5d,%5bMEASURE%5d.%5bC%5d&amp;ShowOnWeb=true&amp;Lang=en" TargetMode="External"/><Relationship Id="rId7" Type="http://schemas.openxmlformats.org/officeDocument/2006/relationships/hyperlink" Target="http://localhost/OECDStat_Metadata/ShowMetadata.ashx?Dataset=SNA_TABLE5&amp;Coords=%5bLOCATION%5d.%5bZAF%5d,%5bMEASURE%5d.%5bC%5d,%5bTRANSACT%5d.%5bP31CP030%5d&amp;ShowOnWeb=true&amp;Lang=en" TargetMode="External"/><Relationship Id="rId12" Type="http://schemas.openxmlformats.org/officeDocument/2006/relationships/hyperlink" Target="http://localhost/OECDStat_Metadata/ShowMetadata.ashx?Dataset=SNA_TABLE5&amp;Coords=%5bLOCATION%5d.%5bZAF%5d,%5bMEASURE%5d.%5bC%5d,%5bTRANSACT%5d.%5bP31CP090%5d&amp;ShowOnWeb=true&amp;Lang=en" TargetMode="External"/><Relationship Id="rId17" Type="http://schemas.openxmlformats.org/officeDocument/2006/relationships/hyperlink" Target="http://localhost/OECDStat_Metadata/ShowMetadata.ashx?Dataset=SNA_TABLE5&amp;Coords=%5bLOCATION%5d.%5bZAF%5d,%5bMEASURE%5d.%5bC%5d,%5bTRANSACT%5d.%5bP312B%5d&amp;ShowOnWeb=true&amp;Lang=en" TargetMode="External"/><Relationship Id="rId2" Type="http://schemas.openxmlformats.org/officeDocument/2006/relationships/hyperlink" Target="http://localhost/OECDStat_Metadata/ShowMetadata.ashx?Dataset=SNA_TABLE5&amp;Coords=%5bLOCATION%5d.%5bZAF%5d&amp;ShowOnWeb=true&amp;Lang=en" TargetMode="External"/><Relationship Id="rId16" Type="http://schemas.openxmlformats.org/officeDocument/2006/relationships/hyperlink" Target="http://localhost/OECDStat_Metadata/ShowMetadata.ashx?Dataset=SNA_TABLE5&amp;Coords=%5bLOCATION%5d.%5bZAF%5d,%5bMEASURE%5d.%5bC%5d,%5bTRANSACT%5d.%5bP311B%5d&amp;ShowOnWeb=true&amp;Lang=en" TargetMode="External"/><Relationship Id="rId20" Type="http://schemas.openxmlformats.org/officeDocument/2006/relationships/hyperlink" Target="https://stats-3.oecd.org/index.aspx?DatasetCode=SNA_TABLE5" TargetMode="External"/><Relationship Id="rId1" Type="http://schemas.openxmlformats.org/officeDocument/2006/relationships/hyperlink" Target="http://localhost/OECDStat_Metadata/ShowMetadata.ashx?Dataset=SNA_TABLE5&amp;ShowOnWeb=true&amp;Lang=en" TargetMode="External"/><Relationship Id="rId6" Type="http://schemas.openxmlformats.org/officeDocument/2006/relationships/hyperlink" Target="http://localhost/OECDStat_Metadata/ShowMetadata.ashx?Dataset=SNA_TABLE5&amp;Coords=%5bLOCATION%5d.%5bZAF%5d,%5bMEASURE%5d.%5bC%5d,%5bTRANSACT%5d.%5bP31CP010%5d&amp;ShowOnWeb=true&amp;Lang=en" TargetMode="External"/><Relationship Id="rId11" Type="http://schemas.openxmlformats.org/officeDocument/2006/relationships/hyperlink" Target="http://localhost/OECDStat_Metadata/ShowMetadata.ashx?Dataset=SNA_TABLE5&amp;Coords=%5bLOCATION%5d.%5bZAF%5d,%5bMEASURE%5d.%5bC%5d,%5bTRANSACT%5d.%5bP31CP070%5d&amp;ShowOnWeb=true&amp;Lang=en" TargetMode="External"/><Relationship Id="rId5" Type="http://schemas.openxmlformats.org/officeDocument/2006/relationships/hyperlink" Target="http://localhost/OECDStat_Metadata/ShowMetadata.ashx?Dataset=SNA_TABLE5&amp;Coords=%5bLOCATION%5d.%5bZAF%5d,%5bMEASURE%5d.%5bC%5d,%5bTRANSACT%5d.%5bP31DC%5d&amp;ShowOnWeb=true&amp;Lang=en" TargetMode="External"/><Relationship Id="rId15" Type="http://schemas.openxmlformats.org/officeDocument/2006/relationships/hyperlink" Target="http://localhost/OECDStat_Metadata/ShowMetadata.ashx?Dataset=SNA_TABLE5&amp;Coords=%5bLOCATION%5d.%5bZAF%5d,%5bMEASURE%5d.%5bC%5d,%5bTRANSACT%5d.%5bP31CP120%5d&amp;ShowOnWeb=true&amp;Lang=en" TargetMode="External"/><Relationship Id="rId10" Type="http://schemas.openxmlformats.org/officeDocument/2006/relationships/hyperlink" Target="http://localhost/OECDStat_Metadata/ShowMetadata.ashx?Dataset=SNA_TABLE5&amp;Coords=%5bLOCATION%5d.%5bZAF%5d,%5bMEASURE%5d.%5bC%5d,%5bTRANSACT%5d.%5bP31CP060%5d&amp;ShowOnWeb=true&amp;Lang=en" TargetMode="External"/><Relationship Id="rId19" Type="http://schemas.openxmlformats.org/officeDocument/2006/relationships/hyperlink" Target="http://localhost/OECDStat_Metadata/ShowMetadata.ashx?Dataset=SNA_TABLE5&amp;Coords=%5bLOCATION%5d.%5bZAF%5d,%5bMEASURE%5d.%5bC%5d,%5bTRANSACT%5d.%5bP314B%5d&amp;ShowOnWeb=true&amp;Lang=en" TargetMode="External"/><Relationship Id="rId4" Type="http://schemas.openxmlformats.org/officeDocument/2006/relationships/hyperlink" Target="http://localhost/OECDStat_Metadata/ShowMetadata.ashx?Dataset=SNA_TABLE5&amp;Coords=%5bLOCATION%5d.%5bZAF%5d,%5bMEASURE%5d.%5bC%5d,%5bTRANSACT%5d.%5bP31NC%5d&amp;ShowOnWeb=true&amp;Lang=en" TargetMode="External"/><Relationship Id="rId9" Type="http://schemas.openxmlformats.org/officeDocument/2006/relationships/hyperlink" Target="http://localhost/OECDStat_Metadata/ShowMetadata.ashx?Dataset=SNA_TABLE5&amp;Coords=%5bLOCATION%5d.%5bZAF%5d,%5bMEASURE%5d.%5bC%5d,%5bTRANSACT%5d.%5bP31CP050%5d&amp;ShowOnWeb=true&amp;Lang=en" TargetMode="External"/><Relationship Id="rId14" Type="http://schemas.openxmlformats.org/officeDocument/2006/relationships/hyperlink" Target="http://localhost/OECDStat_Metadata/ShowMetadata.ashx?Dataset=SNA_TABLE5&amp;Coords=%5bLOCATION%5d.%5bZAF%5d,%5bMEASURE%5d.%5bC%5d,%5bTRANSACT%5d.%5bP31CP110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SNA_TABLE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showGridLines="0" topLeftCell="A2" workbookViewId="0">
      <selection activeCell="E8" sqref="E8"/>
    </sheetView>
  </sheetViews>
  <sheetFormatPr defaultRowHeight="13.2" x14ac:dyDescent="0.25"/>
  <cols>
    <col min="1" max="3" width="26.6640625" customWidth="1"/>
    <col min="4" max="4" width="2.44140625" customWidth="1"/>
  </cols>
  <sheetData>
    <row r="1" spans="1:35" hidden="1" x14ac:dyDescent="0.25">
      <c r="A1" s="1" t="e">
        <f ca="1">DotStatQuery(B1)</f>
        <v>#NAME?</v>
      </c>
      <c r="B1" s="1" t="s">
        <v>0</v>
      </c>
    </row>
    <row r="2" spans="1:35" ht="34.799999999999997" x14ac:dyDescent="0.25">
      <c r="A2" s="2" t="s">
        <v>1</v>
      </c>
    </row>
    <row r="3" spans="1:35" x14ac:dyDescent="0.25">
      <c r="A3" s="21" t="s">
        <v>2</v>
      </c>
      <c r="B3" s="22"/>
      <c r="C3" s="22"/>
      <c r="D3" s="23"/>
      <c r="E3" s="24" t="s">
        <v>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6"/>
    </row>
    <row r="4" spans="1:35" x14ac:dyDescent="0.25">
      <c r="A4" s="21" t="s">
        <v>4</v>
      </c>
      <c r="B4" s="22"/>
      <c r="C4" s="22"/>
      <c r="D4" s="23"/>
      <c r="E4" s="27" t="s">
        <v>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 x14ac:dyDescent="0.25">
      <c r="A5" s="21" t="s">
        <v>6</v>
      </c>
      <c r="B5" s="22"/>
      <c r="C5" s="22"/>
      <c r="D5" s="23"/>
      <c r="E5" s="27" t="s">
        <v>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25">
      <c r="A6" s="12" t="s">
        <v>8</v>
      </c>
      <c r="B6" s="13"/>
      <c r="C6" s="13"/>
      <c r="D6" s="14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  <c r="U6" s="3" t="s">
        <v>25</v>
      </c>
      <c r="V6" s="3" t="s">
        <v>26</v>
      </c>
      <c r="W6" s="3" t="s">
        <v>27</v>
      </c>
      <c r="X6" s="3" t="s">
        <v>28</v>
      </c>
      <c r="Y6" s="3" t="s">
        <v>29</v>
      </c>
      <c r="Z6" s="3" t="s">
        <v>30</v>
      </c>
      <c r="AA6" s="3" t="s">
        <v>31</v>
      </c>
      <c r="AB6" s="3" t="s">
        <v>32</v>
      </c>
      <c r="AC6" s="3" t="s">
        <v>33</v>
      </c>
      <c r="AD6" s="3" t="s">
        <v>34</v>
      </c>
      <c r="AE6" s="3" t="s">
        <v>35</v>
      </c>
      <c r="AF6" s="3" t="s">
        <v>36</v>
      </c>
      <c r="AG6" s="3" t="s">
        <v>37</v>
      </c>
      <c r="AH6" s="3" t="s">
        <v>38</v>
      </c>
      <c r="AI6" s="3" t="s">
        <v>39</v>
      </c>
    </row>
    <row r="7" spans="1:35" ht="13.8" x14ac:dyDescent="0.3">
      <c r="A7" s="15" t="s">
        <v>40</v>
      </c>
      <c r="B7" s="16"/>
      <c r="C7" s="17"/>
      <c r="D7" s="4" t="s">
        <v>41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  <c r="S7" s="4" t="s">
        <v>42</v>
      </c>
      <c r="T7" s="4" t="s">
        <v>42</v>
      </c>
      <c r="U7" s="4" t="s">
        <v>42</v>
      </c>
      <c r="V7" s="4" t="s">
        <v>42</v>
      </c>
      <c r="W7" s="4" t="s">
        <v>42</v>
      </c>
      <c r="X7" s="4" t="s">
        <v>42</v>
      </c>
      <c r="Y7" s="4" t="s">
        <v>42</v>
      </c>
      <c r="Z7" s="4" t="s">
        <v>42</v>
      </c>
      <c r="AA7" s="4" t="s">
        <v>42</v>
      </c>
      <c r="AB7" s="4" t="s">
        <v>42</v>
      </c>
      <c r="AC7" s="4" t="s">
        <v>42</v>
      </c>
      <c r="AD7" s="4" t="s">
        <v>42</v>
      </c>
      <c r="AE7" s="4" t="s">
        <v>42</v>
      </c>
      <c r="AF7" s="4" t="s">
        <v>42</v>
      </c>
      <c r="AG7" s="4" t="s">
        <v>42</v>
      </c>
      <c r="AH7" s="4" t="s">
        <v>42</v>
      </c>
      <c r="AI7" s="4" t="s">
        <v>42</v>
      </c>
    </row>
    <row r="8" spans="1:35" ht="13.8" x14ac:dyDescent="0.3">
      <c r="A8" s="9" t="s">
        <v>43</v>
      </c>
      <c r="B8" s="10"/>
      <c r="C8" s="11"/>
      <c r="D8" s="4" t="s">
        <v>41</v>
      </c>
      <c r="E8" s="6">
        <v>183410</v>
      </c>
      <c r="F8" s="6">
        <v>211708</v>
      </c>
      <c r="G8" s="6">
        <v>240282</v>
      </c>
      <c r="H8" s="6">
        <v>269874</v>
      </c>
      <c r="I8" s="6">
        <v>308770</v>
      </c>
      <c r="J8" s="6">
        <v>353658</v>
      </c>
      <c r="K8" s="6">
        <v>397026</v>
      </c>
      <c r="L8" s="6">
        <v>445271</v>
      </c>
      <c r="M8" s="6">
        <v>484151</v>
      </c>
      <c r="N8" s="6">
        <v>529270</v>
      </c>
      <c r="O8" s="6">
        <v>597226</v>
      </c>
      <c r="P8" s="6">
        <v>657893</v>
      </c>
      <c r="Q8" s="6">
        <v>739843</v>
      </c>
      <c r="R8" s="6">
        <v>802796</v>
      </c>
      <c r="S8" s="6">
        <v>913536</v>
      </c>
      <c r="T8" s="6">
        <v>1015876</v>
      </c>
      <c r="U8" s="6">
        <v>1137717</v>
      </c>
      <c r="V8" s="6">
        <v>1296996</v>
      </c>
      <c r="W8" s="6">
        <v>1421795</v>
      </c>
      <c r="X8" s="6">
        <v>1492269</v>
      </c>
      <c r="Y8" s="6">
        <v>1621835.5379999999</v>
      </c>
      <c r="Z8" s="6">
        <v>1801091.493</v>
      </c>
      <c r="AA8" s="6">
        <v>1983604.2150000001</v>
      </c>
      <c r="AB8" s="6">
        <v>2144185.14</v>
      </c>
      <c r="AC8" s="6">
        <v>2282036.1860000002</v>
      </c>
      <c r="AD8" s="6">
        <v>2420138.7429999998</v>
      </c>
      <c r="AE8" s="6">
        <v>2584372.87</v>
      </c>
      <c r="AF8" s="6">
        <v>2756540.446</v>
      </c>
      <c r="AG8" s="6">
        <v>2920994.1370000001</v>
      </c>
      <c r="AH8" s="6">
        <v>3058618.8870000001</v>
      </c>
      <c r="AI8" s="6" t="s">
        <v>44</v>
      </c>
    </row>
    <row r="9" spans="1:35" ht="13.8" x14ac:dyDescent="0.3">
      <c r="A9" s="18" t="s">
        <v>43</v>
      </c>
      <c r="B9" s="9" t="s">
        <v>45</v>
      </c>
      <c r="C9" s="11"/>
      <c r="D9" s="4" t="s">
        <v>41</v>
      </c>
      <c r="E9" s="7">
        <v>183410</v>
      </c>
      <c r="F9" s="7">
        <v>211708</v>
      </c>
      <c r="G9" s="7">
        <v>240282</v>
      </c>
      <c r="H9" s="7">
        <v>269874</v>
      </c>
      <c r="I9" s="7">
        <v>308770</v>
      </c>
      <c r="J9" s="7">
        <v>353658</v>
      </c>
      <c r="K9" s="7">
        <v>397026</v>
      </c>
      <c r="L9" s="7">
        <v>445271</v>
      </c>
      <c r="M9" s="7">
        <v>484151</v>
      </c>
      <c r="N9" s="7">
        <v>529270</v>
      </c>
      <c r="O9" s="7">
        <v>597226</v>
      </c>
      <c r="P9" s="7">
        <v>657893</v>
      </c>
      <c r="Q9" s="7">
        <v>739843</v>
      </c>
      <c r="R9" s="7">
        <v>802796</v>
      </c>
      <c r="S9" s="7">
        <v>913536</v>
      </c>
      <c r="T9" s="7">
        <v>1015876</v>
      </c>
      <c r="U9" s="7">
        <v>1137717</v>
      </c>
      <c r="V9" s="7">
        <v>1296996</v>
      </c>
      <c r="W9" s="7">
        <v>1421795</v>
      </c>
      <c r="X9" s="7">
        <v>1492269</v>
      </c>
      <c r="Y9" s="7">
        <v>1621836</v>
      </c>
      <c r="Z9" s="7">
        <v>1796841</v>
      </c>
      <c r="AA9" s="7">
        <v>1974588</v>
      </c>
      <c r="AB9" s="7">
        <v>2143324</v>
      </c>
      <c r="AC9" s="7">
        <v>2299426</v>
      </c>
      <c r="AD9" s="7" t="s">
        <v>44</v>
      </c>
      <c r="AE9" s="7" t="s">
        <v>44</v>
      </c>
      <c r="AF9" s="7" t="s">
        <v>44</v>
      </c>
      <c r="AG9" s="7" t="s">
        <v>44</v>
      </c>
      <c r="AH9" s="7" t="s">
        <v>44</v>
      </c>
      <c r="AI9" s="7" t="s">
        <v>44</v>
      </c>
    </row>
    <row r="10" spans="1:35" ht="20.399999999999999" x14ac:dyDescent="0.3">
      <c r="A10" s="19"/>
      <c r="B10" s="18" t="s">
        <v>45</v>
      </c>
      <c r="C10" s="5" t="s">
        <v>46</v>
      </c>
      <c r="D10" s="4" t="s">
        <v>41</v>
      </c>
      <c r="E10" s="6">
        <v>54874</v>
      </c>
      <c r="F10" s="6">
        <v>64924</v>
      </c>
      <c r="G10" s="6">
        <v>75570</v>
      </c>
      <c r="H10" s="6">
        <v>82030</v>
      </c>
      <c r="I10" s="6">
        <v>94429</v>
      </c>
      <c r="J10" s="6">
        <v>105704</v>
      </c>
      <c r="K10" s="6">
        <v>115399</v>
      </c>
      <c r="L10" s="6">
        <v>128933</v>
      </c>
      <c r="M10" s="6">
        <v>138713</v>
      </c>
      <c r="N10" s="6">
        <v>143124</v>
      </c>
      <c r="O10" s="6">
        <v>152519</v>
      </c>
      <c r="P10" s="6">
        <v>165059</v>
      </c>
      <c r="Q10" s="6">
        <v>192363</v>
      </c>
      <c r="R10" s="6">
        <v>210750</v>
      </c>
      <c r="S10" s="6">
        <v>232868</v>
      </c>
      <c r="T10" s="6">
        <v>253515</v>
      </c>
      <c r="U10" s="6">
        <v>288094</v>
      </c>
      <c r="V10" s="6">
        <v>328528</v>
      </c>
      <c r="W10" s="6">
        <v>368715</v>
      </c>
      <c r="X10" s="6">
        <v>392645</v>
      </c>
      <c r="Y10" s="6">
        <v>402462</v>
      </c>
      <c r="Z10" s="6">
        <v>448791</v>
      </c>
      <c r="AA10" s="6">
        <v>498599</v>
      </c>
      <c r="AB10" s="6">
        <v>538234</v>
      </c>
      <c r="AC10" s="6">
        <v>583637</v>
      </c>
      <c r="AD10" s="6" t="s">
        <v>44</v>
      </c>
      <c r="AE10" s="6" t="s">
        <v>44</v>
      </c>
      <c r="AF10" s="6" t="s">
        <v>44</v>
      </c>
      <c r="AG10" s="6" t="s">
        <v>44</v>
      </c>
      <c r="AH10" s="6" t="s">
        <v>44</v>
      </c>
      <c r="AI10" s="6" t="s">
        <v>44</v>
      </c>
    </row>
    <row r="11" spans="1:35" ht="20.399999999999999" x14ac:dyDescent="0.3">
      <c r="A11" s="19"/>
      <c r="B11" s="19"/>
      <c r="C11" s="5" t="s">
        <v>47</v>
      </c>
      <c r="D11" s="4" t="s">
        <v>41</v>
      </c>
      <c r="E11" s="7">
        <v>11270</v>
      </c>
      <c r="F11" s="7">
        <v>13038</v>
      </c>
      <c r="G11" s="7">
        <v>14431</v>
      </c>
      <c r="H11" s="7">
        <v>16803</v>
      </c>
      <c r="I11" s="7">
        <v>18745</v>
      </c>
      <c r="J11" s="7">
        <v>21232</v>
      </c>
      <c r="K11" s="7">
        <v>24308</v>
      </c>
      <c r="L11" s="7">
        <v>26956</v>
      </c>
      <c r="M11" s="7">
        <v>28871</v>
      </c>
      <c r="N11" s="7">
        <v>29592</v>
      </c>
      <c r="O11" s="7">
        <v>32864</v>
      </c>
      <c r="P11" s="7">
        <v>35248</v>
      </c>
      <c r="Q11" s="7">
        <v>38373</v>
      </c>
      <c r="R11" s="7">
        <v>41347</v>
      </c>
      <c r="S11" s="7">
        <v>47409</v>
      </c>
      <c r="T11" s="7">
        <v>53213</v>
      </c>
      <c r="U11" s="7">
        <v>59496</v>
      </c>
      <c r="V11" s="7">
        <v>66313</v>
      </c>
      <c r="W11" s="7">
        <v>71675</v>
      </c>
      <c r="X11" s="7">
        <v>74982</v>
      </c>
      <c r="Y11" s="7">
        <v>79027</v>
      </c>
      <c r="Z11" s="7">
        <v>86329</v>
      </c>
      <c r="AA11" s="7">
        <v>94434</v>
      </c>
      <c r="AB11" s="7">
        <v>102277</v>
      </c>
      <c r="AC11" s="7">
        <v>111256</v>
      </c>
      <c r="AD11" s="7" t="s">
        <v>44</v>
      </c>
      <c r="AE11" s="7" t="s">
        <v>44</v>
      </c>
      <c r="AF11" s="7" t="s">
        <v>44</v>
      </c>
      <c r="AG11" s="7" t="s">
        <v>44</v>
      </c>
      <c r="AH11" s="7" t="s">
        <v>44</v>
      </c>
      <c r="AI11" s="7" t="s">
        <v>44</v>
      </c>
    </row>
    <row r="12" spans="1:35" ht="20.399999999999999" x14ac:dyDescent="0.3">
      <c r="A12" s="19"/>
      <c r="B12" s="19"/>
      <c r="C12" s="5" t="s">
        <v>48</v>
      </c>
      <c r="D12" s="4" t="s">
        <v>41</v>
      </c>
      <c r="E12" s="6">
        <v>24207</v>
      </c>
      <c r="F12" s="6">
        <v>26648</v>
      </c>
      <c r="G12" s="6">
        <v>30758</v>
      </c>
      <c r="H12" s="6">
        <v>34250</v>
      </c>
      <c r="I12" s="6">
        <v>37596</v>
      </c>
      <c r="J12" s="6">
        <v>43104</v>
      </c>
      <c r="K12" s="6">
        <v>48592</v>
      </c>
      <c r="L12" s="6">
        <v>54494</v>
      </c>
      <c r="M12" s="6">
        <v>61339</v>
      </c>
      <c r="N12" s="6">
        <v>68802</v>
      </c>
      <c r="O12" s="6">
        <v>76977</v>
      </c>
      <c r="P12" s="6">
        <v>84166</v>
      </c>
      <c r="Q12" s="6">
        <v>96541</v>
      </c>
      <c r="R12" s="6">
        <v>108038</v>
      </c>
      <c r="S12" s="6">
        <v>133105</v>
      </c>
      <c r="T12" s="6">
        <v>151107</v>
      </c>
      <c r="U12" s="6">
        <v>167379</v>
      </c>
      <c r="V12" s="6">
        <v>188712</v>
      </c>
      <c r="W12" s="6">
        <v>204350</v>
      </c>
      <c r="X12" s="6">
        <v>225944</v>
      </c>
      <c r="Y12" s="6">
        <v>250788</v>
      </c>
      <c r="Z12" s="6">
        <v>275390</v>
      </c>
      <c r="AA12" s="6">
        <v>297915</v>
      </c>
      <c r="AB12" s="6">
        <v>317598</v>
      </c>
      <c r="AC12" s="6">
        <v>336312</v>
      </c>
      <c r="AD12" s="6" t="s">
        <v>44</v>
      </c>
      <c r="AE12" s="6" t="s">
        <v>44</v>
      </c>
      <c r="AF12" s="6" t="s">
        <v>44</v>
      </c>
      <c r="AG12" s="6" t="s">
        <v>44</v>
      </c>
      <c r="AH12" s="6" t="s">
        <v>44</v>
      </c>
      <c r="AI12" s="6" t="s">
        <v>44</v>
      </c>
    </row>
    <row r="13" spans="1:35" ht="30.6" x14ac:dyDescent="0.3">
      <c r="A13" s="19"/>
      <c r="B13" s="19"/>
      <c r="C13" s="5" t="s">
        <v>49</v>
      </c>
      <c r="D13" s="4" t="s">
        <v>41</v>
      </c>
      <c r="E13" s="7">
        <v>18694</v>
      </c>
      <c r="F13" s="7">
        <v>20615</v>
      </c>
      <c r="G13" s="7">
        <v>22676</v>
      </c>
      <c r="H13" s="7">
        <v>25312</v>
      </c>
      <c r="I13" s="7">
        <v>28373</v>
      </c>
      <c r="J13" s="7">
        <v>32435</v>
      </c>
      <c r="K13" s="7">
        <v>35988</v>
      </c>
      <c r="L13" s="7">
        <v>39547</v>
      </c>
      <c r="M13" s="7">
        <v>41651</v>
      </c>
      <c r="N13" s="7">
        <v>44554</v>
      </c>
      <c r="O13" s="7">
        <v>48352</v>
      </c>
      <c r="P13" s="7">
        <v>52562</v>
      </c>
      <c r="Q13" s="7">
        <v>57972</v>
      </c>
      <c r="R13" s="7">
        <v>63111</v>
      </c>
      <c r="S13" s="7">
        <v>68325</v>
      </c>
      <c r="T13" s="7">
        <v>75758</v>
      </c>
      <c r="U13" s="7">
        <v>84077</v>
      </c>
      <c r="V13" s="7">
        <v>96908</v>
      </c>
      <c r="W13" s="7">
        <v>103290</v>
      </c>
      <c r="X13" s="7">
        <v>105408</v>
      </c>
      <c r="Y13" s="7">
        <v>109940</v>
      </c>
      <c r="Z13" s="7">
        <v>117810</v>
      </c>
      <c r="AA13" s="7">
        <v>123584</v>
      </c>
      <c r="AB13" s="7">
        <v>131391</v>
      </c>
      <c r="AC13" s="7">
        <v>137036</v>
      </c>
      <c r="AD13" s="7" t="s">
        <v>44</v>
      </c>
      <c r="AE13" s="7" t="s">
        <v>44</v>
      </c>
      <c r="AF13" s="7" t="s">
        <v>44</v>
      </c>
      <c r="AG13" s="7" t="s">
        <v>44</v>
      </c>
      <c r="AH13" s="7" t="s">
        <v>44</v>
      </c>
      <c r="AI13" s="7" t="s">
        <v>44</v>
      </c>
    </row>
    <row r="14" spans="1:35" ht="13.8" x14ac:dyDescent="0.3">
      <c r="A14" s="19"/>
      <c r="B14" s="19"/>
      <c r="C14" s="5" t="s">
        <v>50</v>
      </c>
      <c r="D14" s="4" t="s">
        <v>41</v>
      </c>
      <c r="E14" s="6">
        <v>8092</v>
      </c>
      <c r="F14" s="6">
        <v>9977</v>
      </c>
      <c r="G14" s="6">
        <v>12186</v>
      </c>
      <c r="H14" s="6">
        <v>14678</v>
      </c>
      <c r="I14" s="6">
        <v>18844</v>
      </c>
      <c r="J14" s="6">
        <v>23304</v>
      </c>
      <c r="K14" s="6">
        <v>26513</v>
      </c>
      <c r="L14" s="6">
        <v>30532</v>
      </c>
      <c r="M14" s="6">
        <v>33292</v>
      </c>
      <c r="N14" s="6">
        <v>38330</v>
      </c>
      <c r="O14" s="6">
        <v>44767</v>
      </c>
      <c r="P14" s="6">
        <v>53328</v>
      </c>
      <c r="Q14" s="6">
        <v>58071</v>
      </c>
      <c r="R14" s="6">
        <v>66207</v>
      </c>
      <c r="S14" s="6">
        <v>74290</v>
      </c>
      <c r="T14" s="6">
        <v>78371</v>
      </c>
      <c r="U14" s="6">
        <v>83557</v>
      </c>
      <c r="V14" s="6">
        <v>91937</v>
      </c>
      <c r="W14" s="6">
        <v>101138</v>
      </c>
      <c r="X14" s="6">
        <v>105410</v>
      </c>
      <c r="Y14" s="6">
        <v>115788</v>
      </c>
      <c r="Z14" s="6">
        <v>132594</v>
      </c>
      <c r="AA14" s="6">
        <v>148873</v>
      </c>
      <c r="AB14" s="6">
        <v>164599</v>
      </c>
      <c r="AC14" s="6">
        <v>178301</v>
      </c>
      <c r="AD14" s="6" t="s">
        <v>44</v>
      </c>
      <c r="AE14" s="6" t="s">
        <v>44</v>
      </c>
      <c r="AF14" s="6" t="s">
        <v>44</v>
      </c>
      <c r="AG14" s="6" t="s">
        <v>44</v>
      </c>
      <c r="AH14" s="6" t="s">
        <v>44</v>
      </c>
      <c r="AI14" s="6" t="s">
        <v>44</v>
      </c>
    </row>
    <row r="15" spans="1:35" ht="13.8" x14ac:dyDescent="0.3">
      <c r="A15" s="19"/>
      <c r="B15" s="19"/>
      <c r="C15" s="5" t="s">
        <v>51</v>
      </c>
      <c r="D15" s="4" t="s">
        <v>41</v>
      </c>
      <c r="E15" s="7">
        <v>26782</v>
      </c>
      <c r="F15" s="7">
        <v>31051</v>
      </c>
      <c r="G15" s="7">
        <v>34181</v>
      </c>
      <c r="H15" s="7">
        <v>41085</v>
      </c>
      <c r="I15" s="7">
        <v>45843</v>
      </c>
      <c r="J15" s="7">
        <v>53562</v>
      </c>
      <c r="K15" s="7">
        <v>62895</v>
      </c>
      <c r="L15" s="7">
        <v>67297</v>
      </c>
      <c r="M15" s="7">
        <v>70952</v>
      </c>
      <c r="N15" s="7">
        <v>77153</v>
      </c>
      <c r="O15" s="7">
        <v>94794</v>
      </c>
      <c r="P15" s="7">
        <v>106018</v>
      </c>
      <c r="Q15" s="7">
        <v>119997</v>
      </c>
      <c r="R15" s="7">
        <v>129677</v>
      </c>
      <c r="S15" s="7">
        <v>152077</v>
      </c>
      <c r="T15" s="7">
        <v>176581</v>
      </c>
      <c r="U15" s="7">
        <v>202364</v>
      </c>
      <c r="V15" s="7">
        <v>226986</v>
      </c>
      <c r="W15" s="7">
        <v>237866</v>
      </c>
      <c r="X15" s="7">
        <v>228914</v>
      </c>
      <c r="Y15" s="7">
        <v>273256</v>
      </c>
      <c r="Z15" s="7">
        <v>319575</v>
      </c>
      <c r="AA15" s="7">
        <v>361971</v>
      </c>
      <c r="AB15" s="7">
        <v>400729</v>
      </c>
      <c r="AC15" s="7">
        <v>432361</v>
      </c>
      <c r="AD15" s="7" t="s">
        <v>44</v>
      </c>
      <c r="AE15" s="7" t="s">
        <v>44</v>
      </c>
      <c r="AF15" s="7" t="s">
        <v>44</v>
      </c>
      <c r="AG15" s="7" t="s">
        <v>44</v>
      </c>
      <c r="AH15" s="7" t="s">
        <v>44</v>
      </c>
      <c r="AI15" s="7" t="s">
        <v>44</v>
      </c>
    </row>
    <row r="16" spans="1:35" ht="20.399999999999999" x14ac:dyDescent="0.3">
      <c r="A16" s="19"/>
      <c r="B16" s="19"/>
      <c r="C16" s="5" t="s">
        <v>52</v>
      </c>
      <c r="D16" s="4" t="s">
        <v>41</v>
      </c>
      <c r="E16" s="6">
        <v>10620</v>
      </c>
      <c r="F16" s="6">
        <v>12245</v>
      </c>
      <c r="G16" s="6">
        <v>13577</v>
      </c>
      <c r="H16" s="6">
        <v>15033</v>
      </c>
      <c r="I16" s="6">
        <v>19700</v>
      </c>
      <c r="J16" s="6">
        <v>21465</v>
      </c>
      <c r="K16" s="6">
        <v>23678</v>
      </c>
      <c r="L16" s="6">
        <v>25857</v>
      </c>
      <c r="M16" s="6">
        <v>28518</v>
      </c>
      <c r="N16" s="6">
        <v>31109</v>
      </c>
      <c r="O16" s="6">
        <v>34329</v>
      </c>
      <c r="P16" s="6">
        <v>37502</v>
      </c>
      <c r="Q16" s="6">
        <v>43018</v>
      </c>
      <c r="R16" s="6">
        <v>46316</v>
      </c>
      <c r="S16" s="6">
        <v>50309</v>
      </c>
      <c r="T16" s="6">
        <v>54412</v>
      </c>
      <c r="U16" s="6">
        <v>56805</v>
      </c>
      <c r="V16" s="6">
        <v>60919</v>
      </c>
      <c r="W16" s="6">
        <v>66228</v>
      </c>
      <c r="X16" s="6">
        <v>67612</v>
      </c>
      <c r="Y16" s="6">
        <v>70362</v>
      </c>
      <c r="Z16" s="6">
        <v>75528</v>
      </c>
      <c r="AA16" s="6">
        <v>83532</v>
      </c>
      <c r="AB16" s="6">
        <v>91528</v>
      </c>
      <c r="AC16" s="6">
        <v>97562</v>
      </c>
      <c r="AD16" s="6" t="s">
        <v>44</v>
      </c>
      <c r="AE16" s="6" t="s">
        <v>44</v>
      </c>
      <c r="AF16" s="6" t="s">
        <v>44</v>
      </c>
      <c r="AG16" s="6" t="s">
        <v>44</v>
      </c>
      <c r="AH16" s="6" t="s">
        <v>44</v>
      </c>
      <c r="AI16" s="6" t="s">
        <v>44</v>
      </c>
    </row>
    <row r="17" spans="1:35" ht="13.8" x14ac:dyDescent="0.3">
      <c r="A17" s="19"/>
      <c r="B17" s="19"/>
      <c r="C17" s="5" t="s">
        <v>53</v>
      </c>
      <c r="D17" s="4" t="s">
        <v>41</v>
      </c>
      <c r="E17" s="7">
        <v>2199</v>
      </c>
      <c r="F17" s="7">
        <v>2390</v>
      </c>
      <c r="G17" s="7">
        <v>2873</v>
      </c>
      <c r="H17" s="7">
        <v>4186</v>
      </c>
      <c r="I17" s="7">
        <v>5083</v>
      </c>
      <c r="J17" s="7">
        <v>6181</v>
      </c>
      <c r="K17" s="7">
        <v>7582</v>
      </c>
      <c r="L17" s="7">
        <v>9015</v>
      </c>
      <c r="M17" s="7">
        <v>11152</v>
      </c>
      <c r="N17" s="7">
        <v>13782</v>
      </c>
      <c r="O17" s="7">
        <v>17618</v>
      </c>
      <c r="P17" s="7">
        <v>19942</v>
      </c>
      <c r="Q17" s="7">
        <v>21940</v>
      </c>
      <c r="R17" s="7">
        <v>24064</v>
      </c>
      <c r="S17" s="7">
        <v>27277</v>
      </c>
      <c r="T17" s="7">
        <v>29651</v>
      </c>
      <c r="U17" s="7">
        <v>33292</v>
      </c>
      <c r="V17" s="7">
        <v>37354</v>
      </c>
      <c r="W17" s="7">
        <v>42196</v>
      </c>
      <c r="X17" s="7">
        <v>47246</v>
      </c>
      <c r="Y17" s="7">
        <v>53035</v>
      </c>
      <c r="Z17" s="7">
        <v>57892</v>
      </c>
      <c r="AA17" s="7">
        <v>64408</v>
      </c>
      <c r="AB17" s="7">
        <v>71262</v>
      </c>
      <c r="AC17" s="7">
        <v>78044</v>
      </c>
      <c r="AD17" s="7" t="s">
        <v>44</v>
      </c>
      <c r="AE17" s="7" t="s">
        <v>44</v>
      </c>
      <c r="AF17" s="7" t="s">
        <v>44</v>
      </c>
      <c r="AG17" s="7" t="s">
        <v>44</v>
      </c>
      <c r="AH17" s="7" t="s">
        <v>44</v>
      </c>
      <c r="AI17" s="7" t="s">
        <v>44</v>
      </c>
    </row>
    <row r="18" spans="1:35" ht="20.399999999999999" x14ac:dyDescent="0.3">
      <c r="A18" s="19"/>
      <c r="B18" s="19"/>
      <c r="C18" s="5" t="s">
        <v>54</v>
      </c>
      <c r="D18" s="4" t="s">
        <v>41</v>
      </c>
      <c r="E18" s="6">
        <v>5786</v>
      </c>
      <c r="F18" s="6">
        <v>6279</v>
      </c>
      <c r="G18" s="6">
        <v>7072</v>
      </c>
      <c r="H18" s="6">
        <v>7552</v>
      </c>
      <c r="I18" s="6">
        <v>7783</v>
      </c>
      <c r="J18" s="6">
        <v>9214</v>
      </c>
      <c r="K18" s="6">
        <v>10655</v>
      </c>
      <c r="L18" s="6">
        <v>12204</v>
      </c>
      <c r="M18" s="6">
        <v>14007</v>
      </c>
      <c r="N18" s="6">
        <v>16046</v>
      </c>
      <c r="O18" s="6">
        <v>17901</v>
      </c>
      <c r="P18" s="6">
        <v>19140</v>
      </c>
      <c r="Q18" s="6">
        <v>21669</v>
      </c>
      <c r="R18" s="6">
        <v>24139</v>
      </c>
      <c r="S18" s="6">
        <v>27397</v>
      </c>
      <c r="T18" s="6">
        <v>25491</v>
      </c>
      <c r="U18" s="6">
        <v>30064</v>
      </c>
      <c r="V18" s="6">
        <v>34626</v>
      </c>
      <c r="W18" s="6">
        <v>41480</v>
      </c>
      <c r="X18" s="6">
        <v>40558</v>
      </c>
      <c r="Y18" s="6">
        <v>44713</v>
      </c>
      <c r="Z18" s="6">
        <v>46322</v>
      </c>
      <c r="AA18" s="6">
        <v>50393</v>
      </c>
      <c r="AB18" s="6">
        <v>55618</v>
      </c>
      <c r="AC18" s="6">
        <v>59413</v>
      </c>
      <c r="AD18" s="6" t="s">
        <v>44</v>
      </c>
      <c r="AE18" s="6" t="s">
        <v>44</v>
      </c>
      <c r="AF18" s="6" t="s">
        <v>44</v>
      </c>
      <c r="AG18" s="6" t="s">
        <v>44</v>
      </c>
      <c r="AH18" s="6" t="s">
        <v>44</v>
      </c>
      <c r="AI18" s="6" t="s">
        <v>44</v>
      </c>
    </row>
    <row r="19" spans="1:35" ht="20.399999999999999" x14ac:dyDescent="0.3">
      <c r="A19" s="19"/>
      <c r="B19" s="19"/>
      <c r="C19" s="5" t="s">
        <v>55</v>
      </c>
      <c r="D19" s="4" t="s">
        <v>41</v>
      </c>
      <c r="E19" s="7">
        <v>20886</v>
      </c>
      <c r="F19" s="7">
        <v>24540</v>
      </c>
      <c r="G19" s="7">
        <v>26954</v>
      </c>
      <c r="H19" s="7">
        <v>28941</v>
      </c>
      <c r="I19" s="7">
        <v>32372</v>
      </c>
      <c r="J19" s="7">
        <v>37457</v>
      </c>
      <c r="K19" s="7">
        <v>41419</v>
      </c>
      <c r="L19" s="7">
        <v>50435</v>
      </c>
      <c r="M19" s="7">
        <v>55648</v>
      </c>
      <c r="N19" s="7">
        <v>66774</v>
      </c>
      <c r="O19" s="7">
        <v>77105</v>
      </c>
      <c r="P19" s="7">
        <v>84929</v>
      </c>
      <c r="Q19" s="7">
        <v>89888</v>
      </c>
      <c r="R19" s="7">
        <v>89137</v>
      </c>
      <c r="S19" s="7">
        <v>100480</v>
      </c>
      <c r="T19" s="7">
        <v>117775</v>
      </c>
      <c r="U19" s="7">
        <v>132585</v>
      </c>
      <c r="V19" s="7">
        <v>164711</v>
      </c>
      <c r="W19" s="7">
        <v>184854</v>
      </c>
      <c r="X19" s="7">
        <v>203544</v>
      </c>
      <c r="Y19" s="7">
        <v>222458</v>
      </c>
      <c r="Z19" s="7">
        <v>236604</v>
      </c>
      <c r="AA19" s="7">
        <v>250874</v>
      </c>
      <c r="AB19" s="7">
        <v>270083</v>
      </c>
      <c r="AC19" s="7">
        <v>285507</v>
      </c>
      <c r="AD19" s="7" t="s">
        <v>44</v>
      </c>
      <c r="AE19" s="7" t="s">
        <v>44</v>
      </c>
      <c r="AF19" s="7" t="s">
        <v>44</v>
      </c>
      <c r="AG19" s="7" t="s">
        <v>44</v>
      </c>
      <c r="AH19" s="7" t="s">
        <v>44</v>
      </c>
      <c r="AI19" s="7" t="s">
        <v>44</v>
      </c>
    </row>
    <row r="20" spans="1:35" ht="13.8" x14ac:dyDescent="0.3">
      <c r="A20" s="19"/>
      <c r="B20" s="19"/>
      <c r="C20" s="5" t="s">
        <v>56</v>
      </c>
      <c r="D20" s="4" t="s">
        <v>41</v>
      </c>
      <c r="E20" s="6">
        <v>16854</v>
      </c>
      <c r="F20" s="6">
        <v>19283</v>
      </c>
      <c r="G20" s="6">
        <v>20757</v>
      </c>
      <c r="H20" s="6">
        <v>22607</v>
      </c>
      <c r="I20" s="6">
        <v>24614</v>
      </c>
      <c r="J20" s="6">
        <v>28948</v>
      </c>
      <c r="K20" s="6">
        <v>33196</v>
      </c>
      <c r="L20" s="6">
        <v>36651</v>
      </c>
      <c r="M20" s="6">
        <v>38112</v>
      </c>
      <c r="N20" s="6">
        <v>40747</v>
      </c>
      <c r="O20" s="6">
        <v>50159</v>
      </c>
      <c r="P20" s="6">
        <v>56020</v>
      </c>
      <c r="Q20" s="6">
        <v>64486</v>
      </c>
      <c r="R20" s="6">
        <v>71911</v>
      </c>
      <c r="S20" s="6">
        <v>85667</v>
      </c>
      <c r="T20" s="6">
        <v>103107</v>
      </c>
      <c r="U20" s="6">
        <v>119479</v>
      </c>
      <c r="V20" s="6">
        <v>136409</v>
      </c>
      <c r="W20" s="6">
        <v>130129</v>
      </c>
      <c r="X20" s="6">
        <v>118580</v>
      </c>
      <c r="Y20" s="6">
        <v>136049.215</v>
      </c>
      <c r="Z20" s="6">
        <v>156594.12899999999</v>
      </c>
      <c r="AA20" s="6">
        <v>177607.14</v>
      </c>
      <c r="AB20" s="6">
        <v>195630.85699999999</v>
      </c>
      <c r="AC20" s="6">
        <v>199459.47700000001</v>
      </c>
      <c r="AD20" s="6">
        <v>202074.804</v>
      </c>
      <c r="AE20" s="6">
        <v>201561.91099999999</v>
      </c>
      <c r="AF20" s="6">
        <v>211245.49400000001</v>
      </c>
      <c r="AG20" s="6">
        <v>219262.84</v>
      </c>
      <c r="AH20" s="6">
        <v>221788.08900000001</v>
      </c>
      <c r="AI20" s="6" t="s">
        <v>44</v>
      </c>
    </row>
    <row r="21" spans="1:35" ht="13.8" x14ac:dyDescent="0.3">
      <c r="A21" s="19"/>
      <c r="B21" s="19"/>
      <c r="C21" s="5" t="s">
        <v>57</v>
      </c>
      <c r="D21" s="4" t="s">
        <v>41</v>
      </c>
      <c r="E21" s="7">
        <v>21739</v>
      </c>
      <c r="F21" s="7">
        <v>24691</v>
      </c>
      <c r="G21" s="7">
        <v>26860</v>
      </c>
      <c r="H21" s="7">
        <v>29974</v>
      </c>
      <c r="I21" s="7">
        <v>33156</v>
      </c>
      <c r="J21" s="7">
        <v>37156</v>
      </c>
      <c r="K21" s="7">
        <v>42316</v>
      </c>
      <c r="L21" s="7">
        <v>45938</v>
      </c>
      <c r="M21" s="7">
        <v>49853</v>
      </c>
      <c r="N21" s="7">
        <v>52367</v>
      </c>
      <c r="O21" s="7">
        <v>58357</v>
      </c>
      <c r="P21" s="7">
        <v>62835</v>
      </c>
      <c r="Q21" s="7">
        <v>70552</v>
      </c>
      <c r="R21" s="7">
        <v>76352</v>
      </c>
      <c r="S21" s="7">
        <v>87013</v>
      </c>
      <c r="T21" s="7">
        <v>97877</v>
      </c>
      <c r="U21" s="7">
        <v>110243</v>
      </c>
      <c r="V21" s="7">
        <v>120240</v>
      </c>
      <c r="W21" s="7">
        <v>128165</v>
      </c>
      <c r="X21" s="7">
        <v>129956</v>
      </c>
      <c r="Y21" s="7">
        <v>133323.046</v>
      </c>
      <c r="Z21" s="7">
        <v>146455.89199999999</v>
      </c>
      <c r="AA21" s="7">
        <v>160524.97399999999</v>
      </c>
      <c r="AB21" s="7">
        <v>174065.204</v>
      </c>
      <c r="AC21" s="7">
        <v>187680.97399999999</v>
      </c>
      <c r="AD21" s="7">
        <v>202912.19500000001</v>
      </c>
      <c r="AE21" s="7">
        <v>217768.83499999999</v>
      </c>
      <c r="AF21" s="7">
        <v>230623.68</v>
      </c>
      <c r="AG21" s="7">
        <v>239881.291</v>
      </c>
      <c r="AH21" s="7">
        <v>245921.79</v>
      </c>
      <c r="AI21" s="7" t="s">
        <v>44</v>
      </c>
    </row>
    <row r="22" spans="1:35" ht="13.8" x14ac:dyDescent="0.3">
      <c r="A22" s="19"/>
      <c r="B22" s="19"/>
      <c r="C22" s="5" t="s">
        <v>58</v>
      </c>
      <c r="D22" s="4" t="s">
        <v>41</v>
      </c>
      <c r="E22" s="6">
        <v>76585</v>
      </c>
      <c r="F22" s="6">
        <v>89284</v>
      </c>
      <c r="G22" s="6">
        <v>103543</v>
      </c>
      <c r="H22" s="6">
        <v>114730</v>
      </c>
      <c r="I22" s="6">
        <v>131728</v>
      </c>
      <c r="J22" s="6">
        <v>148689</v>
      </c>
      <c r="K22" s="6">
        <v>164329</v>
      </c>
      <c r="L22" s="6">
        <v>183311</v>
      </c>
      <c r="M22" s="6">
        <v>197060</v>
      </c>
      <c r="N22" s="6">
        <v>208365</v>
      </c>
      <c r="O22" s="6">
        <v>227490</v>
      </c>
      <c r="P22" s="6">
        <v>247385</v>
      </c>
      <c r="Q22" s="6">
        <v>285003</v>
      </c>
      <c r="R22" s="6">
        <v>311165</v>
      </c>
      <c r="S22" s="6">
        <v>344311</v>
      </c>
      <c r="T22" s="6">
        <v>377851</v>
      </c>
      <c r="U22" s="6">
        <v>430250</v>
      </c>
      <c r="V22" s="6">
        <v>491423</v>
      </c>
      <c r="W22" s="6">
        <v>557587</v>
      </c>
      <c r="X22" s="6">
        <v>590365</v>
      </c>
      <c r="Y22" s="6">
        <v>625988.70200000005</v>
      </c>
      <c r="Z22" s="6">
        <v>707674.85900000005</v>
      </c>
      <c r="AA22" s="6">
        <v>791226.26599999995</v>
      </c>
      <c r="AB22" s="6">
        <v>843094.28200000001</v>
      </c>
      <c r="AC22" s="6">
        <v>905863.10499999998</v>
      </c>
      <c r="AD22" s="6">
        <v>962814.80900000001</v>
      </c>
      <c r="AE22" s="6">
        <v>1047871.708</v>
      </c>
      <c r="AF22" s="6">
        <v>1119902.754</v>
      </c>
      <c r="AG22" s="6">
        <v>1183033.8089999999</v>
      </c>
      <c r="AH22" s="6">
        <v>1245721.801</v>
      </c>
      <c r="AI22" s="6" t="s">
        <v>44</v>
      </c>
    </row>
    <row r="23" spans="1:35" ht="13.8" x14ac:dyDescent="0.3">
      <c r="A23" s="20"/>
      <c r="B23" s="20"/>
      <c r="C23" s="5" t="s">
        <v>59</v>
      </c>
      <c r="D23" s="4" t="s">
        <v>41</v>
      </c>
      <c r="E23" s="7">
        <v>68232</v>
      </c>
      <c r="F23" s="7">
        <v>78450</v>
      </c>
      <c r="G23" s="7">
        <v>89122</v>
      </c>
      <c r="H23" s="7">
        <v>102563</v>
      </c>
      <c r="I23" s="7">
        <v>119272</v>
      </c>
      <c r="J23" s="7">
        <v>138865</v>
      </c>
      <c r="K23" s="7">
        <v>157185</v>
      </c>
      <c r="L23" s="7">
        <v>179371</v>
      </c>
      <c r="M23" s="7">
        <v>199126</v>
      </c>
      <c r="N23" s="7">
        <v>227791</v>
      </c>
      <c r="O23" s="7">
        <v>261220</v>
      </c>
      <c r="P23" s="7">
        <v>291653</v>
      </c>
      <c r="Q23" s="7">
        <v>319802</v>
      </c>
      <c r="R23" s="7">
        <v>343368</v>
      </c>
      <c r="S23" s="7">
        <v>396545</v>
      </c>
      <c r="T23" s="7">
        <v>437041</v>
      </c>
      <c r="U23" s="7">
        <v>477745</v>
      </c>
      <c r="V23" s="7">
        <v>548924</v>
      </c>
      <c r="W23" s="7">
        <v>605914</v>
      </c>
      <c r="X23" s="7">
        <v>653368</v>
      </c>
      <c r="Y23" s="7">
        <v>726474.57400000002</v>
      </c>
      <c r="Z23" s="7">
        <v>790366.61399999994</v>
      </c>
      <c r="AA23" s="7">
        <v>854245.83499999996</v>
      </c>
      <c r="AB23" s="7">
        <v>931394.79799999995</v>
      </c>
      <c r="AC23" s="7">
        <v>989032.63</v>
      </c>
      <c r="AD23" s="7">
        <v>1052336.936</v>
      </c>
      <c r="AE23" s="7">
        <v>1117170.416</v>
      </c>
      <c r="AF23" s="7">
        <v>1194768.5179999999</v>
      </c>
      <c r="AG23" s="7">
        <v>1278816.1969999999</v>
      </c>
      <c r="AH23" s="7">
        <v>1345187.2069999999</v>
      </c>
      <c r="AI23" s="7" t="s">
        <v>44</v>
      </c>
    </row>
    <row r="24" spans="1:35" ht="13.8" x14ac:dyDescent="0.3">
      <c r="A24" s="9" t="s">
        <v>60</v>
      </c>
      <c r="B24" s="10"/>
      <c r="C24" s="11"/>
      <c r="D24" s="4" t="s">
        <v>42</v>
      </c>
      <c r="E24" s="6">
        <v>298971.3</v>
      </c>
      <c r="F24" s="6">
        <v>342245.3</v>
      </c>
      <c r="G24" s="6">
        <v>383722.7</v>
      </c>
      <c r="H24" s="6">
        <v>438884</v>
      </c>
      <c r="I24" s="6">
        <v>496233</v>
      </c>
      <c r="J24" s="6">
        <v>563870</v>
      </c>
      <c r="K24" s="6">
        <v>634611</v>
      </c>
      <c r="L24" s="6">
        <v>703117</v>
      </c>
      <c r="M24" s="6">
        <v>761658</v>
      </c>
      <c r="N24" s="6">
        <v>834753</v>
      </c>
      <c r="O24" s="6">
        <v>946324</v>
      </c>
      <c r="P24" s="6">
        <v>1046144</v>
      </c>
      <c r="Q24" s="6">
        <v>1217265</v>
      </c>
      <c r="R24" s="6">
        <v>1325766</v>
      </c>
      <c r="S24" s="6">
        <v>1476623</v>
      </c>
      <c r="T24" s="6">
        <v>1639254</v>
      </c>
      <c r="U24" s="6">
        <v>1839400</v>
      </c>
      <c r="V24" s="6">
        <v>2109502</v>
      </c>
      <c r="W24" s="6">
        <v>2369063</v>
      </c>
      <c r="X24" s="6">
        <v>2507677</v>
      </c>
      <c r="Y24" s="6">
        <v>2748008.341</v>
      </c>
      <c r="Z24" s="6">
        <v>3023659.0929999999</v>
      </c>
      <c r="AA24" s="6">
        <v>3253851.855</v>
      </c>
      <c r="AB24" s="6">
        <v>3539976.9840000002</v>
      </c>
      <c r="AC24" s="6">
        <v>3805349.5759999999</v>
      </c>
      <c r="AD24" s="6">
        <v>4049884.196</v>
      </c>
      <c r="AE24" s="6">
        <v>4359060.78</v>
      </c>
      <c r="AF24" s="6">
        <v>4653578.9280000003</v>
      </c>
      <c r="AG24" s="6">
        <v>4873899.0460000001</v>
      </c>
      <c r="AH24" s="6">
        <v>5077625.0410000002</v>
      </c>
      <c r="AI24" s="6">
        <v>4973974.5719999997</v>
      </c>
    </row>
    <row r="25" spans="1:35" x14ac:dyDescent="0.25">
      <c r="A25" s="8" t="s">
        <v>61</v>
      </c>
    </row>
    <row r="27" spans="1:35" x14ac:dyDescent="0.25">
      <c r="A27" t="s">
        <v>62</v>
      </c>
      <c r="E27">
        <f>(F8-E8)/E8</f>
        <v>0.15428820674990459</v>
      </c>
      <c r="F27">
        <f t="shared" ref="F27:AG27" si="0">(G8-F8)/F8</f>
        <v>0.13496891945509853</v>
      </c>
      <c r="G27">
        <f t="shared" si="0"/>
        <v>0.12315529253127575</v>
      </c>
      <c r="H27">
        <f t="shared" si="0"/>
        <v>0.14412651830113313</v>
      </c>
      <c r="I27">
        <f t="shared" si="0"/>
        <v>0.14537681769601968</v>
      </c>
      <c r="J27">
        <f t="shared" si="0"/>
        <v>0.12262694467536434</v>
      </c>
      <c r="K27">
        <f t="shared" si="0"/>
        <v>0.12151597124621562</v>
      </c>
      <c r="L27">
        <f t="shared" si="0"/>
        <v>8.7317611072807347E-2</v>
      </c>
      <c r="M27">
        <f t="shared" si="0"/>
        <v>9.3192000016523766E-2</v>
      </c>
      <c r="N27">
        <f t="shared" si="0"/>
        <v>0.12839571485253273</v>
      </c>
      <c r="O27">
        <f t="shared" si="0"/>
        <v>0.10158131092752158</v>
      </c>
      <c r="P27">
        <f t="shared" si="0"/>
        <v>0.12456432884982817</v>
      </c>
      <c r="Q27">
        <f t="shared" si="0"/>
        <v>8.5089674430926562E-2</v>
      </c>
      <c r="R27">
        <f t="shared" si="0"/>
        <v>0.13794288960084505</v>
      </c>
      <c r="S27">
        <f t="shared" si="0"/>
        <v>0.11202623651394143</v>
      </c>
      <c r="T27">
        <f t="shared" si="0"/>
        <v>0.11993688206040895</v>
      </c>
      <c r="U27">
        <f t="shared" si="0"/>
        <v>0.13999878704458138</v>
      </c>
      <c r="V27">
        <f t="shared" si="0"/>
        <v>9.6221576627838479E-2</v>
      </c>
      <c r="W27">
        <f t="shared" si="0"/>
        <v>4.9566920688284881E-2</v>
      </c>
      <c r="X27">
        <f t="shared" si="0"/>
        <v>8.682518902423085E-2</v>
      </c>
      <c r="Y27">
        <f t="shared" si="0"/>
        <v>0.11052659212354742</v>
      </c>
      <c r="Z27">
        <f t="shared" si="0"/>
        <v>0.10133450894046284</v>
      </c>
      <c r="AA27">
        <f t="shared" si="0"/>
        <v>8.0954115637428228E-2</v>
      </c>
      <c r="AB27">
        <f t="shared" si="0"/>
        <v>6.429064516322508E-2</v>
      </c>
      <c r="AC27">
        <f t="shared" si="0"/>
        <v>6.0517251149320536E-2</v>
      </c>
      <c r="AD27">
        <f t="shared" si="0"/>
        <v>6.786145111516044E-2</v>
      </c>
      <c r="AE27">
        <f t="shared" si="0"/>
        <v>6.6618705837134057E-2</v>
      </c>
      <c r="AF27">
        <f t="shared" si="0"/>
        <v>5.965945148333953E-2</v>
      </c>
      <c r="AG27">
        <f t="shared" si="0"/>
        <v>4.7115722779692795E-2</v>
      </c>
    </row>
    <row r="28" spans="1:35" x14ac:dyDescent="0.25">
      <c r="A28" t="s">
        <v>63</v>
      </c>
      <c r="E28">
        <f>SUM(E27:AG27)/29</f>
        <v>0.10233090471015839</v>
      </c>
    </row>
  </sheetData>
  <mergeCells count="13">
    <mergeCell ref="A3:D3"/>
    <mergeCell ref="E3:AI3"/>
    <mergeCell ref="A4:D4"/>
    <mergeCell ref="E4:AI4"/>
    <mergeCell ref="A5:D5"/>
    <mergeCell ref="E5:AI5"/>
    <mergeCell ref="A24:C24"/>
    <mergeCell ref="A6:D6"/>
    <mergeCell ref="A7:C7"/>
    <mergeCell ref="A8:C8"/>
    <mergeCell ref="A9:A23"/>
    <mergeCell ref="B9:C9"/>
    <mergeCell ref="B10:B23"/>
  </mergeCells>
  <hyperlinks>
    <hyperlink ref="A2" r:id="rId1" display="http://localhost/OECDStat_Metadata/ShowMetadata.ashx?Dataset=SNA_TABLE5&amp;ShowOnWeb=true&amp;Lang=en"/>
    <hyperlink ref="E3" r:id="rId2" display="http://localhost/OECDStat_Metadata/ShowMetadata.ashx?Dataset=SNA_TABLE5&amp;Coords=[LOCATION].[ZAF]&amp;ShowOnWeb=true&amp;Lang=en"/>
    <hyperlink ref="D7" r:id="rId3" display="http://localhost/OECDStat_Metadata/ShowMetadata.ashx?Dataset=SNA_TABLE5&amp;Coords=[LOCATION].[ZAF],[MEASURE].[C]&amp;ShowOnWeb=true&amp;Lang=en"/>
    <hyperlink ref="D8" r:id="rId4" display="http://localhost/OECDStat_Metadata/ShowMetadata.ashx?Dataset=SNA_TABLE5&amp;Coords=[LOCATION].[ZAF],[MEASURE].[C],[TRANSACT].[P31NC]&amp;ShowOnWeb=true&amp;Lang=en"/>
    <hyperlink ref="D9" r:id="rId5" display="http://localhost/OECDStat_Metadata/ShowMetadata.ashx?Dataset=SNA_TABLE5&amp;Coords=[LOCATION].[ZAF],[MEASURE].[C],[TRANSACT].[P31DC]&amp;ShowOnWeb=true&amp;Lang=en"/>
    <hyperlink ref="D10" r:id="rId6" display="http://localhost/OECDStat_Metadata/ShowMetadata.ashx?Dataset=SNA_TABLE5&amp;Coords=[LOCATION].[ZAF],[MEASURE].[C],[TRANSACT].[P31CP010]&amp;ShowOnWeb=true&amp;Lang=en"/>
    <hyperlink ref="D11" r:id="rId7" display="http://localhost/OECDStat_Metadata/ShowMetadata.ashx?Dataset=SNA_TABLE5&amp;Coords=[LOCATION].[ZAF],[MEASURE].[C],[TRANSACT].[P31CP030]&amp;ShowOnWeb=true&amp;Lang=en"/>
    <hyperlink ref="D12" r:id="rId8" display="http://localhost/OECDStat_Metadata/ShowMetadata.ashx?Dataset=SNA_TABLE5&amp;Coords=[LOCATION].[ZAF],[MEASURE].[C],[TRANSACT].[P31CP040]&amp;ShowOnWeb=true&amp;Lang=en"/>
    <hyperlink ref="D13" r:id="rId9" display="http://localhost/OECDStat_Metadata/ShowMetadata.ashx?Dataset=SNA_TABLE5&amp;Coords=[LOCATION].[ZAF],[MEASURE].[C],[TRANSACT].[P31CP050]&amp;ShowOnWeb=true&amp;Lang=en"/>
    <hyperlink ref="D14" r:id="rId10" display="http://localhost/OECDStat_Metadata/ShowMetadata.ashx?Dataset=SNA_TABLE5&amp;Coords=[LOCATION].[ZAF],[MEASURE].[C],[TRANSACT].[P31CP060]&amp;ShowOnWeb=true&amp;Lang=en"/>
    <hyperlink ref="D15" r:id="rId11" display="http://localhost/OECDStat_Metadata/ShowMetadata.ashx?Dataset=SNA_TABLE5&amp;Coords=[LOCATION].[ZAF],[MEASURE].[C],[TRANSACT].[P31CP070]&amp;ShowOnWeb=true&amp;Lang=en"/>
    <hyperlink ref="D16" r:id="rId12" display="http://localhost/OECDStat_Metadata/ShowMetadata.ashx?Dataset=SNA_TABLE5&amp;Coords=[LOCATION].[ZAF],[MEASURE].[C],[TRANSACT].[P31CP090]&amp;ShowOnWeb=true&amp;Lang=en"/>
    <hyperlink ref="D17" r:id="rId13" display="http://localhost/OECDStat_Metadata/ShowMetadata.ashx?Dataset=SNA_TABLE5&amp;Coords=[LOCATION].[ZAF],[MEASURE].[C],[TRANSACT].[P31CP100]&amp;ShowOnWeb=true&amp;Lang=en"/>
    <hyperlink ref="D18" r:id="rId14" display="http://localhost/OECDStat_Metadata/ShowMetadata.ashx?Dataset=SNA_TABLE5&amp;Coords=[LOCATION].[ZAF],[MEASURE].[C],[TRANSACT].[P31CP110]&amp;ShowOnWeb=true&amp;Lang=en"/>
    <hyperlink ref="D19" r:id="rId15" display="http://localhost/OECDStat_Metadata/ShowMetadata.ashx?Dataset=SNA_TABLE5&amp;Coords=[LOCATION].[ZAF],[MEASURE].[C],[TRANSACT].[P31CP120]&amp;ShowOnWeb=true&amp;Lang=en"/>
    <hyperlink ref="D20" r:id="rId16" display="http://localhost/OECDStat_Metadata/ShowMetadata.ashx?Dataset=SNA_TABLE5&amp;Coords=[LOCATION].[ZAF],[MEASURE].[C],[TRANSACT].[P311B]&amp;ShowOnWeb=true&amp;Lang=en"/>
    <hyperlink ref="D21" r:id="rId17" display="http://localhost/OECDStat_Metadata/ShowMetadata.ashx?Dataset=SNA_TABLE5&amp;Coords=[LOCATION].[ZAF],[MEASURE].[C],[TRANSACT].[P312B]&amp;ShowOnWeb=true&amp;Lang=en"/>
    <hyperlink ref="D22" r:id="rId18" display="http://localhost/OECDStat_Metadata/ShowMetadata.ashx?Dataset=SNA_TABLE5&amp;Coords=[LOCATION].[ZAF],[MEASURE].[C],[TRANSACT].[P313B]&amp;ShowOnWeb=true&amp;Lang=en"/>
    <hyperlink ref="D23" r:id="rId19" display="http://localhost/OECDStat_Metadata/ShowMetadata.ashx?Dataset=SNA_TABLE5&amp;Coords=[LOCATION].[ZAF],[MEASURE].[C],[TRANSACT].[P314B]&amp;ShowOnWeb=true&amp;Lang=en"/>
    <hyperlink ref="A25" r:id="rId20" display="https://stats-3.oecd.org/index.aspx?DatasetCode=SNA_TABLE5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topLeftCell="A10" workbookViewId="0">
      <selection activeCell="G25" sqref="G25"/>
    </sheetView>
  </sheetViews>
  <sheetFormatPr defaultRowHeight="13.2" x14ac:dyDescent="0.25"/>
  <sheetData>
    <row r="1" spans="1:29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</row>
    <row r="2" spans="1:29" x14ac:dyDescent="0.25">
      <c r="A2">
        <v>0.15428820674990459</v>
      </c>
      <c r="B2">
        <v>0.13496891945509853</v>
      </c>
      <c r="C2">
        <v>0.12315529253127575</v>
      </c>
      <c r="D2">
        <v>0.14412651830113313</v>
      </c>
      <c r="E2">
        <v>0.14537681769601968</v>
      </c>
      <c r="F2">
        <v>0.12262694467536434</v>
      </c>
      <c r="G2">
        <v>0.12151597124621562</v>
      </c>
      <c r="H2">
        <v>8.7317611072807347E-2</v>
      </c>
      <c r="I2">
        <v>9.3192000016523766E-2</v>
      </c>
      <c r="J2">
        <v>0.12839571485253273</v>
      </c>
      <c r="K2">
        <v>0.10158131092752158</v>
      </c>
      <c r="L2">
        <v>0.12456432884982817</v>
      </c>
      <c r="M2">
        <v>8.5089674430926562E-2</v>
      </c>
      <c r="N2">
        <v>0.13794288960084505</v>
      </c>
      <c r="O2">
        <v>0.11202623651394143</v>
      </c>
      <c r="P2">
        <v>0.11993688206040895</v>
      </c>
      <c r="Q2">
        <v>0.13999878704458138</v>
      </c>
      <c r="R2">
        <v>9.6221576627838479E-2</v>
      </c>
      <c r="S2">
        <v>4.9566920688284881E-2</v>
      </c>
      <c r="T2">
        <v>8.682518902423085E-2</v>
      </c>
      <c r="U2">
        <v>0.11052659212354742</v>
      </c>
      <c r="V2">
        <v>0.10133450894046284</v>
      </c>
      <c r="W2">
        <v>8.0954115637428228E-2</v>
      </c>
      <c r="X2">
        <v>6.429064516322508E-2</v>
      </c>
      <c r="Y2">
        <v>6.0517251149320536E-2</v>
      </c>
      <c r="Z2">
        <v>6.786145111516044E-2</v>
      </c>
      <c r="AA2">
        <v>6.6618705837134057E-2</v>
      </c>
      <c r="AB2">
        <v>5.965945148333953E-2</v>
      </c>
      <c r="AC2">
        <v>4.7115722779692795E-2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3.2" x14ac:dyDescent="0.25"/>
  <sheetData>
    <row r="1" spans="1:1" x14ac:dyDescent="0.25">
      <c r="A1" s="30" t="s">
        <v>64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export</vt:lpstr>
      <vt:lpstr>Consumptiongrowth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JMari Kloppers</cp:lastModifiedBy>
  <dcterms:created xsi:type="dcterms:W3CDTF">2022-10-28T16:02:41Z</dcterms:created>
  <dcterms:modified xsi:type="dcterms:W3CDTF">2022-10-28T18:49:30Z</dcterms:modified>
</cp:coreProperties>
</file>